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1 公募・意向調査等（地域密着）\R5\R6.3.1（事業中止分再公募）\2.公募要項\2.地密特養\"/>
    </mc:Choice>
  </mc:AlternateContent>
  <xr:revisionPtr revIDLastSave="0" documentId="13_ncr:1_{2981267F-3308-43A4-BAA7-9A3B36D91CCE}" xr6:coauthVersionLast="36" xr6:coauthVersionMax="36" xr10:uidLastSave="{00000000-0000-0000-0000-000000000000}"/>
  <bookViews>
    <workbookView xWindow="0" yWindow="0" windowWidth="20490" windowHeight="5880" xr2:uid="{00000000-000D-0000-FFFF-FFFF00000000}"/>
  </bookViews>
  <sheets>
    <sheet name="(9-1)ｼﾐｭﾚｰｼｮﾝ" sheetId="1" r:id="rId1"/>
    <sheet name="(9-2)ミニ特積算根拠" sheetId="8" r:id="rId2"/>
  </sheets>
  <definedNames>
    <definedName name="_xlnm.Print_Area" localSheetId="0">'(9-1)ｼﾐｭﾚｰｼｮﾝ'!$A$1:$G$48</definedName>
  </definedNames>
  <calcPr calcId="191029"/>
</workbook>
</file>

<file path=xl/calcChain.xml><?xml version="1.0" encoding="utf-8"?>
<calcChain xmlns="http://schemas.openxmlformats.org/spreadsheetml/2006/main">
  <c r="J23" i="8" l="1"/>
  <c r="I23" i="8"/>
  <c r="H23" i="8"/>
  <c r="G23" i="8"/>
  <c r="J22" i="8"/>
  <c r="J27" i="8" s="1"/>
  <c r="I22" i="8"/>
  <c r="I27" i="8" s="1"/>
  <c r="H22" i="8"/>
  <c r="H27" i="8" s="1"/>
  <c r="G22" i="8"/>
  <c r="G27" i="8" s="1"/>
  <c r="J19" i="8"/>
  <c r="I19" i="8"/>
  <c r="H19" i="8"/>
  <c r="G19" i="8"/>
  <c r="J18" i="8"/>
  <c r="I18" i="8"/>
  <c r="H18" i="8"/>
  <c r="G18" i="8"/>
  <c r="J17" i="8"/>
  <c r="I17" i="8"/>
  <c r="H17" i="8"/>
  <c r="G17" i="8"/>
  <c r="J16" i="8"/>
  <c r="I16" i="8"/>
  <c r="H16" i="8"/>
  <c r="G16" i="8"/>
  <c r="J15" i="8"/>
  <c r="I15" i="8"/>
  <c r="H15" i="8"/>
  <c r="G15" i="8"/>
  <c r="J13" i="8"/>
  <c r="I13" i="8"/>
  <c r="H13" i="8"/>
  <c r="G13" i="8"/>
  <c r="J12" i="8"/>
  <c r="I12" i="8"/>
  <c r="H12" i="8"/>
  <c r="G12" i="8"/>
  <c r="J11" i="8"/>
  <c r="I11" i="8"/>
  <c r="H11" i="8"/>
  <c r="G11" i="8"/>
  <c r="J10" i="8"/>
  <c r="I10" i="8"/>
  <c r="H10" i="8"/>
  <c r="G10" i="8"/>
  <c r="J9" i="8"/>
  <c r="J20" i="8" s="1"/>
  <c r="I9" i="8"/>
  <c r="I20" i="8" s="1"/>
  <c r="H9" i="8"/>
  <c r="H20" i="8" s="1"/>
  <c r="G9" i="8"/>
  <c r="G20" i="8" s="1"/>
  <c r="I28" i="8" l="1"/>
  <c r="G28" i="8"/>
  <c r="H28" i="8"/>
  <c r="J28" i="8"/>
  <c r="D17" i="1"/>
  <c r="D26" i="1" l="1"/>
  <c r="D28" i="1" s="1"/>
  <c r="D32" i="1" s="1"/>
  <c r="F29" i="1"/>
  <c r="E29" i="1"/>
  <c r="D29" i="1"/>
  <c r="F25" i="1"/>
  <c r="E25" i="1"/>
  <c r="D25" i="1"/>
  <c r="F17" i="1"/>
  <c r="E17" i="1"/>
  <c r="E26" i="1" s="1"/>
  <c r="E28" i="1" s="1"/>
  <c r="E32" i="1" s="1"/>
  <c r="F26" i="1" l="1"/>
  <c r="F28" i="1" s="1"/>
  <c r="F32" i="1" s="1"/>
  <c r="D34" i="1"/>
  <c r="E33" i="1" s="1"/>
  <c r="E34" i="1" l="1"/>
  <c r="F33" i="1" l="1"/>
  <c r="F34" i="1" s="1"/>
</calcChain>
</file>

<file path=xl/sharedStrings.xml><?xml version="1.0" encoding="utf-8"?>
<sst xmlns="http://schemas.openxmlformats.org/spreadsheetml/2006/main" count="108" uniqueCount="86">
  <si>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</si>
  <si>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</si>
  <si>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</si>
  <si>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</si>
  <si>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</si>
  <si>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</si>
  <si>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</si>
  <si>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</si>
  <si>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</si>
  <si>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</si>
  <si>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</si>
  <si>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定員</t>
    <rPh sb="0" eb="2">
      <t>テイイン</t>
    </rPh>
    <phoneticPr fontId="1"/>
  </si>
  <si>
    <t>名</t>
    <rPh sb="0" eb="1">
      <t>メイ</t>
    </rPh>
    <phoneticPr fontId="1"/>
  </si>
  <si>
    <t>稼働率</t>
    <rPh sb="0" eb="2">
      <t>カドウ</t>
    </rPh>
    <rPh sb="2" eb="3">
      <t>リツ</t>
    </rPh>
    <phoneticPr fontId="1"/>
  </si>
  <si>
    <t>点</t>
    <rPh sb="0" eb="1">
      <t>テン</t>
    </rPh>
    <phoneticPr fontId="1"/>
  </si>
  <si>
    <t>居住費</t>
    <rPh sb="0" eb="2">
      <t>キョジュウ</t>
    </rPh>
    <rPh sb="2" eb="3">
      <t>ヒ</t>
    </rPh>
    <phoneticPr fontId="1"/>
  </si>
  <si>
    <t>円</t>
    <rPh sb="0" eb="1">
      <t>エン</t>
    </rPh>
    <phoneticPr fontId="1"/>
  </si>
  <si>
    <t>食費</t>
    <rPh sb="0" eb="2">
      <t>ショクヒ</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</si>
  <si>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</si>
  <si>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</si>
  <si>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</si>
  <si>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</si>
  <si>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</si>
  <si>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</si>
  <si>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</si>
  <si>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</si>
  <si>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</si>
  <si>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</si>
  <si>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</si>
  <si>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t>　利用者負担実費分は、食費、光熱水費など利用者本人が負担する額の合計と整合を図ること。</t>
    <rPh sb="11" eb="12">
      <t>ショク</t>
    </rPh>
    <rPh sb="14" eb="18">
      <t>コウネツスイヒ</t>
    </rPh>
    <rPh sb="32" eb="34">
      <t>ゴウケイ</t>
    </rPh>
    <rPh sb="35" eb="37">
      <t>セイゴウ</t>
    </rPh>
    <rPh sb="38" eb="39">
      <t>ハカ</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</si>
  <si>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</si>
  <si>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</si>
  <si>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</si>
  <si>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</si>
  <si>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</si>
  <si>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</si>
  <si>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</si>
  <si>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</si>
  <si>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</si>
  <si>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</si>
  <si>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</si>
  <si>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</si>
  <si>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</si>
  <si>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</si>
  <si>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</si>
  <si>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</si>
  <si>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</si>
  <si>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</si>
  <si>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</si>
  <si>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</si>
  <si>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</si>
  <si>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</si>
  <si>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</si>
  <si>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施設全体の収支シミュレーションも併せて提出すること。</t>
    <rPh sb="16" eb="17">
      <t>アワ</t>
    </rPh>
    <phoneticPr fontId="1"/>
  </si>
  <si>
    <t>（様式９－２）</t>
    <rPh sb="1" eb="3">
      <t>ヨウシキ</t>
    </rPh>
    <phoneticPr fontId="1"/>
  </si>
  <si>
    <t>※ 下記を参考に、適宜項目又は用紙を追加し、必要事項を記入の上、収入算定根拠が把握できるように作成すること。</t>
    <phoneticPr fontId="1"/>
  </si>
  <si>
    <t>4年目</t>
    <rPh sb="1" eb="3">
      <t>ネンメ</t>
    </rPh>
    <phoneticPr fontId="1"/>
  </si>
  <si>
    <t>）人</t>
    <rPh sb="1" eb="2">
      <t>ニン</t>
    </rPh>
    <phoneticPr fontId="1"/>
  </si>
  <si>
    <t>要介護１　(</t>
    <rPh sb="0" eb="3">
      <t>ヨウカイゴ</t>
    </rPh>
    <phoneticPr fontId="1"/>
  </si>
  <si>
    <t>要介護２　(</t>
    <rPh sb="0" eb="3">
      <t>ヨウカイゴ</t>
    </rPh>
    <phoneticPr fontId="1"/>
  </si>
  <si>
    <t>要介護３　(</t>
    <rPh sb="0" eb="3">
      <t>ヨウカイゴ</t>
    </rPh>
    <phoneticPr fontId="1"/>
  </si>
  <si>
    <t>要介護４　(</t>
    <rPh sb="0" eb="3">
      <t>ヨウカイゴ</t>
    </rPh>
    <phoneticPr fontId="1"/>
  </si>
  <si>
    <t>要介護５　(</t>
    <rPh sb="0" eb="3">
      <t>ヨウカイゴ</t>
    </rPh>
    <phoneticPr fontId="1"/>
  </si>
  <si>
    <t>加算　(１日あたり)</t>
    <rPh sb="0" eb="2">
      <t>カサン</t>
    </rPh>
    <rPh sb="5" eb="6">
      <t>ニチ</t>
    </rPh>
    <phoneticPr fontId="1"/>
  </si>
  <si>
    <t>介護報酬　計　（利用者負担1割分含む）</t>
    <rPh sb="0" eb="2">
      <t>カイゴ</t>
    </rPh>
    <rPh sb="2" eb="4">
      <t>ホウシュウ</t>
    </rPh>
    <rPh sb="5" eb="6">
      <t>ケイ</t>
    </rPh>
    <rPh sb="8" eb="11">
      <t>リヨウシャ</t>
    </rPh>
    <rPh sb="11" eb="13">
      <t>フタン</t>
    </rPh>
    <rPh sb="14" eb="15">
      <t>ワリ</t>
    </rPh>
    <rPh sb="15" eb="16">
      <t>ブン</t>
    </rPh>
    <rPh sb="16" eb="17">
      <t>フク</t>
    </rPh>
    <phoneticPr fontId="1"/>
  </si>
  <si>
    <t>収入合計</t>
    <rPh sb="0" eb="2">
      <t>シュウニュウ</t>
    </rPh>
    <rPh sb="2" eb="4">
      <t>ゴウケイ</t>
    </rPh>
    <phoneticPr fontId="1"/>
  </si>
  <si>
    <t>※ 開設後の収入見込みについて、サービス種別ごとに作成すること。</t>
    <rPh sb="2" eb="4">
      <t>カイセツ</t>
    </rPh>
    <rPh sb="4" eb="5">
      <t>ゴ</t>
    </rPh>
    <rPh sb="6" eb="8">
      <t>シュウニュウ</t>
    </rPh>
    <rPh sb="8" eb="10">
      <t>ミコ</t>
    </rPh>
    <rPh sb="20" eb="22">
      <t>シュベツ</t>
    </rPh>
    <rPh sb="25" eb="27">
      <t>サクセイ</t>
    </rPh>
    <phoneticPr fontId="1"/>
  </si>
  <si>
    <t>※ １年目から１２か月単位で作成すること。</t>
    <rPh sb="3" eb="5">
      <t>ネンメ</t>
    </rPh>
    <rPh sb="10" eb="11">
      <t>ゲツ</t>
    </rPh>
    <rPh sb="11" eb="13">
      <t>タンイ</t>
    </rPh>
    <rPh sb="14" eb="16">
      <t>サクセイ</t>
    </rPh>
    <phoneticPr fontId="1"/>
  </si>
  <si>
    <t>※ 各種加算は、加算条件を満たすことが確実なもののみ記入すること。</t>
    <rPh sb="2" eb="4">
      <t>カクシュ</t>
    </rPh>
    <rPh sb="4" eb="6">
      <t>カサン</t>
    </rPh>
    <rPh sb="8" eb="10">
      <t>カサン</t>
    </rPh>
    <rPh sb="10" eb="12">
      <t>ジョウケン</t>
    </rPh>
    <rPh sb="13" eb="14">
      <t>ミ</t>
    </rPh>
    <rPh sb="19" eb="21">
      <t>カクジツ</t>
    </rPh>
    <rPh sb="26" eb="28">
      <t>キニュウ</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</si>
  <si>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</si>
  <si>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地域密着型介護福祉施設サービス費　【ユニット型個室】（1日あたり）</t>
    <rPh sb="0" eb="2">
      <t>チイキ</t>
    </rPh>
    <rPh sb="2" eb="5">
      <t>ミッチャクガタ</t>
    </rPh>
    <rPh sb="5" eb="7">
      <t>カイゴ</t>
    </rPh>
    <rPh sb="7" eb="9">
      <t>フクシ</t>
    </rPh>
    <rPh sb="9" eb="11">
      <t>シセツ</t>
    </rPh>
    <rPh sb="15" eb="16">
      <t>ヒ</t>
    </rPh>
    <rPh sb="22" eb="23">
      <t>ガタ</t>
    </rPh>
    <rPh sb="23" eb="25">
      <t>コシツ</t>
    </rPh>
    <rPh sb="28" eb="29">
      <t>ニチ</t>
    </rPh>
    <phoneticPr fontId="1"/>
  </si>
  <si>
    <t>介護保険外費用　（1日あたり）</t>
    <rPh sb="0" eb="2">
      <t>カイゴ</t>
    </rPh>
    <rPh sb="2" eb="4">
      <t>ホケン</t>
    </rPh>
    <rPh sb="4" eb="5">
      <t>ガイ</t>
    </rPh>
    <rPh sb="5" eb="7">
      <t>ヒヨウ</t>
    </rPh>
    <rPh sb="10" eb="11">
      <t>ニチ</t>
    </rPh>
    <phoneticPr fontId="1"/>
  </si>
  <si>
    <t>利用者負担　計　(補足給付分含む)</t>
    <rPh sb="0" eb="3">
      <t>リヨウシャ</t>
    </rPh>
    <rPh sb="3" eb="5">
      <t>フタン</t>
    </rPh>
    <rPh sb="6" eb="7">
      <t>ケイ</t>
    </rPh>
    <rPh sb="9" eb="11">
      <t>ホソク</t>
    </rPh>
    <rPh sb="11" eb="13">
      <t>キュウフ</t>
    </rPh>
    <rPh sb="13" eb="14">
      <t>ブン</t>
    </rPh>
    <rPh sb="14" eb="15">
      <t>フク</t>
    </rPh>
    <phoneticPr fontId="1"/>
  </si>
  <si>
    <t>※ 居住費（滞在費）及び食費は、利用者支払額ではなく、基準費用額等に基づく実際の施設の収入額
  を算出すること。</t>
    <rPh sb="2" eb="4">
      <t>キョジュウ</t>
    </rPh>
    <rPh sb="4" eb="5">
      <t>ヒ</t>
    </rPh>
    <rPh sb="6" eb="9">
      <t>タイザイヒ</t>
    </rPh>
    <rPh sb="10" eb="11">
      <t>オヨ</t>
    </rPh>
    <rPh sb="12" eb="14">
      <t>ショクヒ</t>
    </rPh>
    <rPh sb="16" eb="19">
      <t>リヨウシャ</t>
    </rPh>
    <rPh sb="19" eb="21">
      <t>シハライ</t>
    </rPh>
    <rPh sb="21" eb="22">
      <t>ガク</t>
    </rPh>
    <rPh sb="27" eb="29">
      <t>キジュン</t>
    </rPh>
    <rPh sb="29" eb="31">
      <t>ヒヨウ</t>
    </rPh>
    <rPh sb="31" eb="33">
      <t>ガクトウ</t>
    </rPh>
    <rPh sb="34" eb="35">
      <t>モト</t>
    </rPh>
    <rPh sb="37" eb="39">
      <t>ジッサイ</t>
    </rPh>
    <rPh sb="40" eb="42">
      <t>シセツ</t>
    </rPh>
    <rPh sb="43" eb="45">
      <t>シュウニュウ</t>
    </rPh>
    <rPh sb="45" eb="46">
      <t>ガク</t>
    </rPh>
    <rPh sb="50" eb="52">
      <t>サンシュツ</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</si>
  <si>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</si>
  <si>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　ショートステイを含め、併設する介護サービス事業所等がある場合は、それぞれの事業ごとに作成の上、</t>
    <phoneticPr fontId="1"/>
  </si>
  <si>
    <t>介護保険報酬</t>
    <rPh sb="0" eb="2">
      <t>カイゴ</t>
    </rPh>
    <rPh sb="2" eb="4">
      <t>ホケン</t>
    </rPh>
    <rPh sb="4" eb="6">
      <t>ホウシュウ</t>
    </rPh>
    <phoneticPr fontId="1"/>
  </si>
  <si>
    <t>家賃（居住費）</t>
    <rPh sb="0" eb="2">
      <t>ヤチン</t>
    </rPh>
    <rPh sb="3" eb="5">
      <t>キョジュウ</t>
    </rPh>
    <rPh sb="5" eb="6">
      <t>ヒ</t>
    </rPh>
    <phoneticPr fontId="1"/>
  </si>
  <si>
    <t>食材料費（食費）</t>
    <rPh sb="0" eb="1">
      <t>ショク</t>
    </rPh>
    <rPh sb="1" eb="4">
      <t>ザイリョウヒ</t>
    </rPh>
    <rPh sb="5" eb="7">
      <t>ショクヒ</t>
    </rPh>
    <phoneticPr fontId="1"/>
  </si>
  <si>
    <t>光熱水費</t>
    <rPh sb="0" eb="4">
      <t>コウネツスイヒ</t>
    </rPh>
    <phoneticPr fontId="1"/>
  </si>
  <si>
    <t>（様式９－１）</t>
    <phoneticPr fontId="1"/>
  </si>
  <si>
    <t>単位：円</t>
    <rPh sb="0" eb="2">
      <t>タンイ</t>
    </rPh>
    <rPh sb="3" eb="4">
      <t>エン</t>
    </rPh>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</si>
  <si>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</si>
  <si>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　開設後の事業運営に係る経費等について記載すること（施設整備にかかるものは含まない）。</t>
    <rPh sb="1" eb="3">
      <t>カイセツ</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</si>
  <si>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　様式５及び様式７との整合において、運転資金は年間事業費の2/12以上確保すること。</t>
    <rPh sb="23" eb="25">
      <t>ネンカン</t>
    </rPh>
    <rPh sb="25" eb="28">
      <t>ジギョウヒ</t>
    </rPh>
    <phoneticPr fontId="1"/>
  </si>
  <si>
    <t>地域密着型介護老人福祉施設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</si>
</sst>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_ "/>
  </numFmts>
  <fonts count="16"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11"/>
      <color theme="1"/>
      <name val="ＭＳ Ｐゴシック"/>
      <family val="3"/>
      <charset val="128"/>
      <scheme val="minor"/>
    </font>
    <font>
      <u/>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37">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0" fontId="0" fillId="0" borderId="0" xfId="0" applyAlignment="1">
      <alignment vertical="center"/>
    </xf>
    <xf numFmtId="0" fontId="14" fillId="0" borderId="0" xfId="0" applyFont="1">
      <alignment vertical="center"/>
    </xf>
    <xf numFmtId="0" fontId="0" fillId="0" borderId="24" xfId="0" applyBorder="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24" xfId="0" applyFill="1" applyBorder="1" applyAlignment="1">
      <alignment horizontal="right" vertical="center"/>
    </xf>
    <xf numFmtId="0" fontId="0" fillId="0" borderId="34" xfId="0" applyFill="1" applyBorder="1" applyAlignment="1">
      <alignment horizontal="right" vertical="center"/>
    </xf>
    <xf numFmtId="0" fontId="0" fillId="0" borderId="34" xfId="0" applyFill="1" applyBorder="1" applyAlignment="1">
      <alignment vertical="center"/>
    </xf>
    <xf numFmtId="0" fontId="0" fillId="0" borderId="34" xfId="0" applyFill="1" applyBorder="1">
      <alignment vertical="center"/>
    </xf>
    <xf numFmtId="9" fontId="0" fillId="0" borderId="45" xfId="0" applyNumberFormat="1" applyFill="1" applyBorder="1">
      <alignment vertical="center"/>
    </xf>
    <xf numFmtId="0" fontId="0" fillId="0" borderId="6" xfId="0" applyFill="1" applyBorder="1">
      <alignment vertical="center"/>
    </xf>
    <xf numFmtId="0" fontId="0" fillId="0" borderId="46" xfId="0" applyFill="1" applyBorder="1">
      <alignment vertical="center"/>
    </xf>
    <xf numFmtId="0" fontId="0" fillId="0" borderId="0" xfId="0" applyFill="1" applyBorder="1">
      <alignment vertical="center"/>
    </xf>
    <xf numFmtId="0" fontId="0" fillId="0" borderId="47" xfId="0" applyFill="1" applyBorder="1">
      <alignment vertical="center"/>
    </xf>
    <xf numFmtId="0" fontId="0" fillId="0" borderId="19" xfId="0" applyFill="1" applyBorder="1">
      <alignment vertical="center"/>
    </xf>
    <xf numFmtId="0" fontId="0" fillId="0" borderId="45" xfId="0" applyFill="1" applyBorder="1">
      <alignment vertical="center"/>
    </xf>
    <xf numFmtId="0" fontId="0" fillId="0" borderId="45" xfId="0" applyFill="1" applyBorder="1" applyAlignment="1">
      <alignment vertical="center"/>
    </xf>
    <xf numFmtId="0" fontId="0" fillId="0" borderId="25" xfId="0" applyFill="1" applyBorder="1">
      <alignment vertical="center"/>
    </xf>
    <xf numFmtId="0" fontId="0" fillId="0" borderId="18" xfId="0" applyFill="1" applyBorder="1">
      <alignment vertical="center"/>
    </xf>
    <xf numFmtId="0" fontId="0" fillId="0" borderId="48" xfId="0" applyFill="1" applyBorder="1">
      <alignment vertical="center"/>
    </xf>
    <xf numFmtId="178" fontId="0" fillId="0" borderId="45" xfId="0" applyNumberFormat="1" applyFill="1" applyBorder="1">
      <alignment vertical="center"/>
    </xf>
    <xf numFmtId="178" fontId="0" fillId="0" borderId="45" xfId="0" applyNumberFormat="1" applyBorder="1">
      <alignment vertical="center"/>
    </xf>
    <xf numFmtId="176" fontId="10" fillId="0" borderId="21" xfId="0" applyNumberFormat="1" applyFont="1" applyBorder="1" applyAlignment="1">
      <alignment vertical="center" wrapText="1"/>
    </xf>
    <xf numFmtId="178" fontId="0" fillId="6" borderId="45" xfId="0" applyNumberFormat="1" applyFill="1" applyBorder="1">
      <alignment vertical="center"/>
    </xf>
    <xf numFmtId="178" fontId="0" fillId="7" borderId="45" xfId="0" applyNumberFormat="1" applyFill="1" applyBorder="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0" fontId="0" fillId="0" borderId="45" xfId="0" applyBorder="1" applyAlignment="1">
      <alignment vertical="center"/>
    </xf>
    <xf numFmtId="0" fontId="0" fillId="0" borderId="45" xfId="0" applyFill="1" applyBorder="1" applyAlignment="1">
      <alignment vertical="center"/>
    </xf>
    <xf numFmtId="0" fontId="0" fillId="7" borderId="45"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24"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xf numFmtId="0" fontId="0" fillId="0" borderId="24" xfId="0" applyFill="1" applyBorder="1" applyAlignment="1">
      <alignment vertical="center"/>
    </xf>
    <xf numFmtId="0" fontId="0" fillId="6" borderId="24" xfId="0" applyFill="1" applyBorder="1" applyAlignment="1">
      <alignment vertical="center"/>
    </xf>
    <xf numFmtId="0" fontId="0" fillId="6" borderId="34" xfId="0" applyFill="1" applyBorder="1" applyAlignment="1">
      <alignment vertical="center"/>
    </xf>
    <xf numFmtId="0" fontId="0" fillId="6" borderId="35" xfId="0" applyFill="1" applyBorder="1" applyAlignment="1">
      <alignment vertical="center"/>
    </xf>
  </cellXfs>
  <cellStyles count="8">
    <cellStyle name="パーセント 2" xfId="1" xr:uid="{00000000-0005-0000-0000-000000000000}"/>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9"/>
  <sheetViews>
    <sheetView showGridLines="0" tabSelected="1" view="pageBreakPreview" zoomScaleNormal="100" zoomScaleSheetLayoutView="100" workbookViewId="0">
      <selection activeCell="E7" sqref="E7"/>
    </sheetView>
  </sheetViews>
  <sheetFormatPr defaultRowHeight="12" x14ac:dyDescent="0.15"/>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x14ac:dyDescent="0.15">
      <c r="B1" s="17" t="s">
        <v>80</v>
      </c>
    </row>
    <row r="2" spans="2:7" ht="18.95" customHeight="1" x14ac:dyDescent="0.15">
      <c r="B2" s="111" t="s">
        <v>19</v>
      </c>
      <c r="C2" s="111"/>
      <c r="D2" s="111"/>
      <c r="E2" s="111"/>
      <c r="F2" s="111"/>
      <c r="G2" s="111"/>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12" t="s">
        <v>85</v>
      </c>
      <c r="C6" s="112"/>
      <c r="D6" s="112"/>
      <c r="E6" s="30" t="s">
        <v>18</v>
      </c>
      <c r="F6" s="29"/>
      <c r="G6" s="29"/>
    </row>
    <row r="7" spans="2:7" ht="18.95" customHeight="1" thickBot="1" x14ac:dyDescent="0.2">
      <c r="B7" s="29"/>
      <c r="C7" s="29"/>
      <c r="D7" s="29"/>
      <c r="E7" s="29"/>
      <c r="F7" s="29"/>
      <c r="G7" s="31" t="s">
        <v>81</v>
      </c>
    </row>
    <row r="8" spans="2:7" ht="19.5" customHeight="1" x14ac:dyDescent="0.15">
      <c r="B8" s="2"/>
      <c r="C8" s="6" t="s">
        <v>7</v>
      </c>
      <c r="D8" s="3" t="s">
        <v>2</v>
      </c>
      <c r="E8" s="7" t="s">
        <v>3</v>
      </c>
      <c r="F8" s="7" t="s">
        <v>4</v>
      </c>
      <c r="G8" s="16" t="s">
        <v>5</v>
      </c>
    </row>
    <row r="9" spans="2:7" ht="19.5" customHeight="1" x14ac:dyDescent="0.15">
      <c r="B9" s="14" t="s">
        <v>1</v>
      </c>
      <c r="C9" s="15"/>
      <c r="D9" s="22" t="s">
        <v>22</v>
      </c>
      <c r="E9" s="23" t="s">
        <v>21</v>
      </c>
      <c r="F9" s="23" t="s">
        <v>21</v>
      </c>
      <c r="G9" s="25" t="s">
        <v>23</v>
      </c>
    </row>
    <row r="10" spans="2:7" ht="19.5" customHeight="1" thickBot="1" x14ac:dyDescent="0.2">
      <c r="B10" s="18" t="s">
        <v>0</v>
      </c>
      <c r="C10" s="19"/>
      <c r="D10" s="20" t="s">
        <v>25</v>
      </c>
      <c r="E10" s="21" t="s">
        <v>24</v>
      </c>
      <c r="F10" s="21" t="s">
        <v>24</v>
      </c>
      <c r="G10" s="26"/>
    </row>
    <row r="11" spans="2:7" ht="30.75" customHeight="1" x14ac:dyDescent="0.15">
      <c r="B11" s="44" t="s">
        <v>36</v>
      </c>
      <c r="C11" s="35" t="s">
        <v>76</v>
      </c>
      <c r="D11" s="4"/>
      <c r="E11" s="8"/>
      <c r="F11" s="8"/>
      <c r="G11" s="108" t="s">
        <v>82</v>
      </c>
    </row>
    <row r="12" spans="2:7" ht="19.5" customHeight="1" x14ac:dyDescent="0.15">
      <c r="B12" s="45"/>
      <c r="C12" s="36" t="s">
        <v>77</v>
      </c>
      <c r="D12" s="12"/>
      <c r="E12" s="13"/>
      <c r="F12" s="13"/>
      <c r="G12" s="24"/>
    </row>
    <row r="13" spans="2:7" ht="19.5" customHeight="1" x14ac:dyDescent="0.15">
      <c r="B13" s="45"/>
      <c r="C13" s="36" t="s">
        <v>78</v>
      </c>
      <c r="D13" s="12"/>
      <c r="E13" s="13"/>
      <c r="F13" s="13"/>
      <c r="G13" s="24"/>
    </row>
    <row r="14" spans="2:7" ht="19.5" customHeight="1" x14ac:dyDescent="0.15">
      <c r="B14" s="45"/>
      <c r="C14" s="36" t="s">
        <v>79</v>
      </c>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41</v>
      </c>
      <c r="D17" s="60">
        <f>SUM(D11:D16)</f>
        <v>0</v>
      </c>
      <c r="E17" s="61">
        <f>SUM(E11:E16)</f>
        <v>0</v>
      </c>
      <c r="F17" s="61">
        <f>SUM(F11:F16)</f>
        <v>0</v>
      </c>
      <c r="G17" s="62"/>
    </row>
    <row r="18" spans="2:7" ht="19.5" customHeight="1" x14ac:dyDescent="0.15">
      <c r="B18" s="47" t="s">
        <v>37</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43</v>
      </c>
      <c r="D23" s="12"/>
      <c r="E23" s="13"/>
      <c r="F23" s="13"/>
      <c r="G23" s="24" t="s">
        <v>52</v>
      </c>
    </row>
    <row r="24" spans="2:7" ht="19.5" customHeight="1" x14ac:dyDescent="0.15">
      <c r="B24" s="48"/>
      <c r="C24" s="63" t="s">
        <v>42</v>
      </c>
      <c r="D24" s="64"/>
      <c r="E24" s="65"/>
      <c r="F24" s="65"/>
      <c r="G24" s="66"/>
    </row>
    <row r="25" spans="2:7" ht="27" customHeight="1" x14ac:dyDescent="0.15">
      <c r="B25" s="49"/>
      <c r="C25" s="59" t="s">
        <v>44</v>
      </c>
      <c r="D25" s="60">
        <f>SUM(D18:D24)</f>
        <v>0</v>
      </c>
      <c r="E25" s="61">
        <f>SUM(E18:E24)</f>
        <v>0</v>
      </c>
      <c r="F25" s="61">
        <f>SUM(F18:F24)</f>
        <v>0</v>
      </c>
      <c r="G25" s="62"/>
    </row>
    <row r="26" spans="2:7" ht="19.5" customHeight="1" x14ac:dyDescent="0.15">
      <c r="B26" s="75" t="s">
        <v>38</v>
      </c>
      <c r="C26" s="56" t="s">
        <v>46</v>
      </c>
      <c r="D26" s="53">
        <f>D17-D25</f>
        <v>0</v>
      </c>
      <c r="E26" s="54">
        <f>E17-E25</f>
        <v>0</v>
      </c>
      <c r="F26" s="54">
        <f>F17-F25</f>
        <v>0</v>
      </c>
      <c r="G26" s="55"/>
    </row>
    <row r="27" spans="2:7" ht="19.5" customHeight="1" x14ac:dyDescent="0.15">
      <c r="B27" s="76"/>
      <c r="C27" s="67" t="s">
        <v>45</v>
      </c>
      <c r="D27" s="64"/>
      <c r="E27" s="65"/>
      <c r="F27" s="65"/>
      <c r="G27" s="66" t="s">
        <v>6</v>
      </c>
    </row>
    <row r="28" spans="2:7" ht="27" customHeight="1" x14ac:dyDescent="0.15">
      <c r="B28" s="77"/>
      <c r="C28" s="78" t="s">
        <v>35</v>
      </c>
      <c r="D28" s="79">
        <f>D26-D27</f>
        <v>0</v>
      </c>
      <c r="E28" s="80">
        <f>E26-E27</f>
        <v>0</v>
      </c>
      <c r="F28" s="80">
        <f>F26-F27</f>
        <v>0</v>
      </c>
      <c r="G28" s="81"/>
    </row>
    <row r="29" spans="2:7" ht="19.5" customHeight="1" x14ac:dyDescent="0.15">
      <c r="B29" s="68" t="s">
        <v>39</v>
      </c>
      <c r="C29" s="40" t="s">
        <v>47</v>
      </c>
      <c r="D29" s="50">
        <f>D23</f>
        <v>0</v>
      </c>
      <c r="E29" s="51">
        <f>E23</f>
        <v>0</v>
      </c>
      <c r="F29" s="51">
        <f>F23</f>
        <v>0</v>
      </c>
      <c r="G29" s="52"/>
    </row>
    <row r="30" spans="2:7" ht="19.5" customHeight="1" x14ac:dyDescent="0.15">
      <c r="B30" s="69"/>
      <c r="C30" s="41" t="s">
        <v>48</v>
      </c>
      <c r="D30" s="12"/>
      <c r="E30" s="13"/>
      <c r="F30" s="13"/>
      <c r="G30" s="24"/>
    </row>
    <row r="31" spans="2:7" ht="19.5" customHeight="1" x14ac:dyDescent="0.15">
      <c r="B31" s="69"/>
      <c r="C31" s="67" t="s">
        <v>40</v>
      </c>
      <c r="D31" s="64"/>
      <c r="E31" s="65"/>
      <c r="F31" s="65"/>
      <c r="G31" s="66"/>
    </row>
    <row r="32" spans="2:7" ht="25.5" customHeight="1" x14ac:dyDescent="0.15">
      <c r="B32" s="70"/>
      <c r="C32" s="71" t="s">
        <v>49</v>
      </c>
      <c r="D32" s="72">
        <f>D28+D29-D30+D31</f>
        <v>0</v>
      </c>
      <c r="E32" s="73">
        <f t="shared" ref="E32:F32" si="0">E28+E29-E30+E31</f>
        <v>0</v>
      </c>
      <c r="F32" s="73">
        <f t="shared" si="0"/>
        <v>0</v>
      </c>
      <c r="G32" s="74"/>
    </row>
    <row r="33" spans="2:7" ht="19.5" customHeight="1" x14ac:dyDescent="0.15">
      <c r="B33" s="57"/>
      <c r="C33" s="42" t="s">
        <v>50</v>
      </c>
      <c r="D33" s="50"/>
      <c r="E33" s="51">
        <f>D34</f>
        <v>0</v>
      </c>
      <c r="F33" s="51">
        <f>E34</f>
        <v>0</v>
      </c>
      <c r="G33" s="52"/>
    </row>
    <row r="34" spans="2:7" ht="19.5" customHeight="1" thickBot="1" x14ac:dyDescent="0.2">
      <c r="B34" s="58"/>
      <c r="C34" s="43" t="s">
        <v>51</v>
      </c>
      <c r="D34" s="5">
        <f>D33+D32</f>
        <v>0</v>
      </c>
      <c r="E34" s="9">
        <f>E33+E32</f>
        <v>0</v>
      </c>
      <c r="F34" s="9">
        <f>F33+F32</f>
        <v>0</v>
      </c>
      <c r="G34" s="28"/>
    </row>
    <row r="35" spans="2:7" ht="15" customHeight="1" x14ac:dyDescent="0.15">
      <c r="B35" s="1" t="s">
        <v>9</v>
      </c>
    </row>
    <row r="36" spans="2:7" ht="15" customHeight="1" x14ac:dyDescent="0.15">
      <c r="B36" s="32">
        <v>1</v>
      </c>
      <c r="C36" s="32" t="s">
        <v>83</v>
      </c>
      <c r="D36" s="32"/>
      <c r="E36" s="32"/>
      <c r="F36" s="32"/>
      <c r="G36" s="32"/>
    </row>
    <row r="37" spans="2:7" ht="15" customHeight="1" x14ac:dyDescent="0.15">
      <c r="B37" s="38">
        <v>2</v>
      </c>
      <c r="C37" s="38" t="s">
        <v>34</v>
      </c>
      <c r="D37" s="38"/>
      <c r="E37" s="38"/>
      <c r="F37" s="38"/>
      <c r="G37" s="38"/>
    </row>
    <row r="38" spans="2:7" ht="15" customHeight="1" x14ac:dyDescent="0.15">
      <c r="B38" s="39">
        <v>3</v>
      </c>
      <c r="C38" s="39" t="s">
        <v>31</v>
      </c>
      <c r="D38" s="39"/>
      <c r="E38" s="39"/>
      <c r="F38" s="39"/>
      <c r="G38" s="39"/>
    </row>
    <row r="39" spans="2:7" ht="15" customHeight="1" x14ac:dyDescent="0.15">
      <c r="B39" s="38">
        <v>4</v>
      </c>
      <c r="C39" s="39" t="s">
        <v>33</v>
      </c>
      <c r="D39" s="38"/>
      <c r="E39" s="38"/>
      <c r="F39" s="38"/>
      <c r="G39" s="38"/>
    </row>
    <row r="40" spans="2:7" ht="15" customHeight="1" x14ac:dyDescent="0.15">
      <c r="B40" s="32">
        <v>5</v>
      </c>
      <c r="C40" s="32" t="s">
        <v>74</v>
      </c>
      <c r="D40" s="32"/>
      <c r="E40" s="32"/>
      <c r="F40" s="32"/>
      <c r="G40" s="32"/>
    </row>
    <row r="41" spans="2:7" ht="15" customHeight="1" x14ac:dyDescent="0.15">
      <c r="B41" s="32">
        <v>6</v>
      </c>
      <c r="C41" s="32" t="s">
        <v>29</v>
      </c>
      <c r="D41" s="32"/>
      <c r="E41" s="32"/>
      <c r="F41" s="32"/>
      <c r="G41" s="32"/>
    </row>
    <row r="42" spans="2:7" ht="15" customHeight="1" x14ac:dyDescent="0.15">
      <c r="B42" s="32">
        <v>7</v>
      </c>
      <c r="C42" s="32" t="s">
        <v>30</v>
      </c>
      <c r="D42" s="32"/>
      <c r="E42" s="32"/>
      <c r="F42" s="32"/>
      <c r="G42" s="32"/>
    </row>
    <row r="43" spans="2:7" ht="15" customHeight="1" x14ac:dyDescent="0.15">
      <c r="B43" s="32"/>
      <c r="C43" s="33" t="s">
        <v>26</v>
      </c>
      <c r="D43" s="32"/>
      <c r="E43" s="32"/>
      <c r="F43" s="32"/>
      <c r="G43" s="32"/>
    </row>
    <row r="44" spans="2:7" ht="15" customHeight="1" x14ac:dyDescent="0.15">
      <c r="B44" s="34">
        <v>8</v>
      </c>
      <c r="C44" s="113" t="s">
        <v>75</v>
      </c>
      <c r="D44" s="113"/>
      <c r="E44" s="113"/>
      <c r="F44" s="113"/>
      <c r="G44" s="113"/>
    </row>
    <row r="45" spans="2:7" ht="15" customHeight="1" x14ac:dyDescent="0.15">
      <c r="B45" s="32"/>
      <c r="C45" s="33" t="s">
        <v>53</v>
      </c>
      <c r="D45" s="32"/>
      <c r="E45" s="32"/>
      <c r="F45" s="32"/>
      <c r="G45" s="32"/>
    </row>
    <row r="46" spans="2:7" ht="15" customHeight="1" x14ac:dyDescent="0.15">
      <c r="B46" s="32">
        <v>9</v>
      </c>
      <c r="C46" s="32" t="s">
        <v>27</v>
      </c>
      <c r="D46" s="32"/>
      <c r="E46" s="32"/>
      <c r="F46" s="32"/>
      <c r="G46" s="32"/>
    </row>
    <row r="47" spans="2:7" ht="15" customHeight="1" x14ac:dyDescent="0.15">
      <c r="B47" s="32">
        <v>10</v>
      </c>
      <c r="C47" s="32" t="s">
        <v>28</v>
      </c>
      <c r="D47" s="32"/>
      <c r="E47" s="32"/>
      <c r="F47" s="32"/>
      <c r="G47" s="32"/>
    </row>
    <row r="48" spans="2:7" ht="15" customHeight="1" x14ac:dyDescent="0.15">
      <c r="B48" s="83">
        <v>11</v>
      </c>
      <c r="C48" s="83" t="s">
        <v>84</v>
      </c>
      <c r="D48" s="83"/>
      <c r="E48" s="83"/>
      <c r="F48" s="32"/>
      <c r="G48" s="32"/>
    </row>
    <row r="49" spans="3:3" x14ac:dyDescent="0.15">
      <c r="C49" s="1" t="s">
        <v>32</v>
      </c>
    </row>
  </sheetData>
  <mergeCells count="3">
    <mergeCell ref="B2:G2"/>
    <mergeCell ref="B6:D6"/>
    <mergeCell ref="C44:G44"/>
  </mergeCells>
  <phoneticPr fontId="1"/>
  <dataValidations count="1">
    <dataValidation type="list" imeMode="on" allowBlank="1" showInputMessage="1" sqref="B6:D6" xr:uid="{00000000-0002-0000-0000-000000000000}">
      <formula1>"全体,（介護予防）認知症対応型共同生活介護,地域密着型介護老人福祉施設"</formula1>
    </dataValidation>
  </dataValidations>
  <pageMargins left="0.70866141732283472" right="0.31496062992125984" top="0.55118110236220474" bottom="0.55118110236220474"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view="pageBreakPreview" zoomScaleNormal="100" zoomScaleSheetLayoutView="100" workbookViewId="0">
      <selection activeCell="F3" sqref="F3"/>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54</v>
      </c>
    </row>
    <row r="2" spans="1:10" x14ac:dyDescent="0.15">
      <c r="A2" s="120" t="s">
        <v>20</v>
      </c>
      <c r="B2" s="120"/>
      <c r="C2" s="120"/>
      <c r="D2" s="120"/>
      <c r="E2" s="120"/>
      <c r="F2" s="120"/>
      <c r="G2" s="120"/>
      <c r="H2" s="120"/>
      <c r="I2" s="120"/>
      <c r="J2" s="120"/>
    </row>
    <row r="3" spans="1:10" x14ac:dyDescent="0.15">
      <c r="A3" s="87" t="s">
        <v>69</v>
      </c>
    </row>
    <row r="4" spans="1:10" x14ac:dyDescent="0.15">
      <c r="A4" s="121" t="s">
        <v>55</v>
      </c>
      <c r="B4" s="121"/>
      <c r="C4" s="121"/>
      <c r="D4" s="121"/>
      <c r="E4" s="121"/>
      <c r="F4" s="121"/>
      <c r="G4" s="121"/>
      <c r="H4" s="121"/>
      <c r="I4" s="121"/>
      <c r="J4" s="121"/>
    </row>
    <row r="5" spans="1:10" ht="18.75" customHeight="1" x14ac:dyDescent="0.15">
      <c r="A5" s="122"/>
      <c r="B5" s="122"/>
      <c r="C5" s="122"/>
      <c r="D5" s="122"/>
      <c r="E5" s="122"/>
      <c r="F5" s="122"/>
      <c r="G5" s="122"/>
      <c r="H5" s="122"/>
      <c r="I5" s="122"/>
      <c r="J5" s="122"/>
    </row>
    <row r="6" spans="1:10" ht="18" customHeight="1" x14ac:dyDescent="0.15">
      <c r="A6" s="123"/>
      <c r="B6" s="124"/>
      <c r="C6" s="124"/>
      <c r="D6" s="125"/>
      <c r="E6" s="88" t="s">
        <v>10</v>
      </c>
      <c r="F6" s="89"/>
      <c r="G6" s="90" t="s">
        <v>2</v>
      </c>
      <c r="H6" s="90" t="s">
        <v>3</v>
      </c>
      <c r="I6" s="90" t="s">
        <v>4</v>
      </c>
      <c r="J6" s="90" t="s">
        <v>56</v>
      </c>
    </row>
    <row r="7" spans="1:10" ht="18" customHeight="1" x14ac:dyDescent="0.15">
      <c r="A7" s="91"/>
      <c r="B7" s="92" t="s">
        <v>11</v>
      </c>
      <c r="C7" s="93"/>
      <c r="D7" s="94" t="s">
        <v>12</v>
      </c>
      <c r="E7" s="126" t="s">
        <v>13</v>
      </c>
      <c r="F7" s="127"/>
      <c r="G7" s="95">
        <v>0</v>
      </c>
      <c r="H7" s="95">
        <v>0</v>
      </c>
      <c r="I7" s="95">
        <v>0</v>
      </c>
      <c r="J7" s="95">
        <v>0</v>
      </c>
    </row>
    <row r="8" spans="1:10" ht="18" customHeight="1" x14ac:dyDescent="0.15">
      <c r="A8" s="117" t="s">
        <v>70</v>
      </c>
      <c r="B8" s="128"/>
      <c r="C8" s="128"/>
      <c r="D8" s="128"/>
      <c r="E8" s="128"/>
      <c r="F8" s="128"/>
      <c r="G8" s="128"/>
      <c r="H8" s="128"/>
      <c r="I8" s="128"/>
      <c r="J8" s="129"/>
    </row>
    <row r="9" spans="1:10" ht="18" customHeight="1" x14ac:dyDescent="0.15">
      <c r="A9" s="96"/>
      <c r="B9" s="97" t="s">
        <v>58</v>
      </c>
      <c r="C9" s="98"/>
      <c r="D9" s="99" t="s">
        <v>57</v>
      </c>
      <c r="E9" s="101"/>
      <c r="F9" s="102" t="s">
        <v>14</v>
      </c>
      <c r="G9" s="106">
        <f>ROUNDDOWN($C9*$E9*10.14*30*12*G$7,0)</f>
        <v>0</v>
      </c>
      <c r="H9" s="106">
        <f>ROUNDDOWN($C9*$E9*10.14*30*12*H$7,0)</f>
        <v>0</v>
      </c>
      <c r="I9" s="106">
        <f>ROUNDDOWN($C9*$E9*10.14*30*12*I$7,0)</f>
        <v>0</v>
      </c>
      <c r="J9" s="106">
        <f>ROUNDDOWN($C9*$E9*10.14*30*12*J$7,0)</f>
        <v>0</v>
      </c>
    </row>
    <row r="10" spans="1:10" ht="18" customHeight="1" x14ac:dyDescent="0.15">
      <c r="A10" s="96"/>
      <c r="B10" s="97" t="s">
        <v>59</v>
      </c>
      <c r="C10" s="98"/>
      <c r="D10" s="99" t="s">
        <v>57</v>
      </c>
      <c r="E10" s="101"/>
      <c r="F10" s="102" t="s">
        <v>14</v>
      </c>
      <c r="G10" s="106">
        <f t="shared" ref="G10:J13" si="0">ROUNDDOWN($C10*$E10*10.14*30*12*G$7,0)</f>
        <v>0</v>
      </c>
      <c r="H10" s="106">
        <f t="shared" si="0"/>
        <v>0</v>
      </c>
      <c r="I10" s="106">
        <f t="shared" si="0"/>
        <v>0</v>
      </c>
      <c r="J10" s="106">
        <f t="shared" si="0"/>
        <v>0</v>
      </c>
    </row>
    <row r="11" spans="1:10" ht="18" customHeight="1" x14ac:dyDescent="0.15">
      <c r="A11" s="96"/>
      <c r="B11" s="97" t="s">
        <v>60</v>
      </c>
      <c r="C11" s="98"/>
      <c r="D11" s="99" t="s">
        <v>57</v>
      </c>
      <c r="E11" s="101"/>
      <c r="F11" s="102" t="s">
        <v>14</v>
      </c>
      <c r="G11" s="106">
        <f t="shared" si="0"/>
        <v>0</v>
      </c>
      <c r="H11" s="106">
        <f t="shared" si="0"/>
        <v>0</v>
      </c>
      <c r="I11" s="106">
        <f t="shared" si="0"/>
        <v>0</v>
      </c>
      <c r="J11" s="106">
        <f t="shared" si="0"/>
        <v>0</v>
      </c>
    </row>
    <row r="12" spans="1:10" ht="18" customHeight="1" x14ac:dyDescent="0.15">
      <c r="A12" s="96"/>
      <c r="B12" s="97" t="s">
        <v>61</v>
      </c>
      <c r="C12" s="98"/>
      <c r="D12" s="99" t="s">
        <v>57</v>
      </c>
      <c r="E12" s="101"/>
      <c r="F12" s="102" t="s">
        <v>14</v>
      </c>
      <c r="G12" s="106">
        <f t="shared" si="0"/>
        <v>0</v>
      </c>
      <c r="H12" s="106">
        <f t="shared" si="0"/>
        <v>0</v>
      </c>
      <c r="I12" s="106">
        <f t="shared" si="0"/>
        <v>0</v>
      </c>
      <c r="J12" s="106">
        <f t="shared" si="0"/>
        <v>0</v>
      </c>
    </row>
    <row r="13" spans="1:10" ht="18" customHeight="1" x14ac:dyDescent="0.15">
      <c r="A13" s="100"/>
      <c r="B13" s="103" t="s">
        <v>62</v>
      </c>
      <c r="C13" s="104"/>
      <c r="D13" s="105" t="s">
        <v>57</v>
      </c>
      <c r="E13" s="101"/>
      <c r="F13" s="102" t="s">
        <v>14</v>
      </c>
      <c r="G13" s="106">
        <f t="shared" si="0"/>
        <v>0</v>
      </c>
      <c r="H13" s="106">
        <f t="shared" si="0"/>
        <v>0</v>
      </c>
      <c r="I13" s="106">
        <f t="shared" si="0"/>
        <v>0</v>
      </c>
      <c r="J13" s="106">
        <f t="shared" si="0"/>
        <v>0</v>
      </c>
    </row>
    <row r="14" spans="1:10" ht="18" customHeight="1" x14ac:dyDescent="0.15">
      <c r="A14" s="117" t="s">
        <v>63</v>
      </c>
      <c r="B14" s="118"/>
      <c r="C14" s="118"/>
      <c r="D14" s="118"/>
      <c r="E14" s="118"/>
      <c r="F14" s="118"/>
      <c r="G14" s="118"/>
      <c r="H14" s="118"/>
      <c r="I14" s="118"/>
      <c r="J14" s="119"/>
    </row>
    <row r="15" spans="1:10" ht="18" customHeight="1" x14ac:dyDescent="0.15">
      <c r="A15" s="96"/>
      <c r="B15" s="130"/>
      <c r="C15" s="131"/>
      <c r="D15" s="132"/>
      <c r="E15" s="101"/>
      <c r="F15" s="102" t="s">
        <v>14</v>
      </c>
      <c r="G15" s="106">
        <f>ROUNDDOWN($C$7*$E15*10.14*30*12*G$7,0)</f>
        <v>0</v>
      </c>
      <c r="H15" s="106">
        <f>ROUNDDOWN($C$7*$E15*10.14*30*12*H$7,0)</f>
        <v>0</v>
      </c>
      <c r="I15" s="106">
        <f>ROUNDDOWN($C$7*$E15*10.14*30*12*I$7,0)</f>
        <v>0</v>
      </c>
      <c r="J15" s="106">
        <f>ROUNDDOWN($C$7*$E15*10.14*30*12*J$7,0)</f>
        <v>0</v>
      </c>
    </row>
    <row r="16" spans="1:10" ht="18" customHeight="1" x14ac:dyDescent="0.15">
      <c r="A16" s="96"/>
      <c r="B16" s="130"/>
      <c r="C16" s="131"/>
      <c r="D16" s="132"/>
      <c r="E16" s="101"/>
      <c r="F16" s="102" t="s">
        <v>14</v>
      </c>
      <c r="G16" s="106">
        <f t="shared" ref="G16:J19" si="1">ROUNDDOWN($C$7*$E16*10.14*30*12*G$7,0)</f>
        <v>0</v>
      </c>
      <c r="H16" s="106">
        <f t="shared" si="1"/>
        <v>0</v>
      </c>
      <c r="I16" s="106">
        <f t="shared" si="1"/>
        <v>0</v>
      </c>
      <c r="J16" s="106">
        <f t="shared" si="1"/>
        <v>0</v>
      </c>
    </row>
    <row r="17" spans="1:10" ht="18" customHeight="1" x14ac:dyDescent="0.15">
      <c r="A17" s="96"/>
      <c r="B17" s="130"/>
      <c r="C17" s="131"/>
      <c r="D17" s="132"/>
      <c r="E17" s="101"/>
      <c r="F17" s="102" t="s">
        <v>14</v>
      </c>
      <c r="G17" s="106">
        <f t="shared" si="1"/>
        <v>0</v>
      </c>
      <c r="H17" s="106">
        <f t="shared" si="1"/>
        <v>0</v>
      </c>
      <c r="I17" s="106">
        <f t="shared" si="1"/>
        <v>0</v>
      </c>
      <c r="J17" s="106">
        <f t="shared" si="1"/>
        <v>0</v>
      </c>
    </row>
    <row r="18" spans="1:10" ht="18" customHeight="1" x14ac:dyDescent="0.15">
      <c r="A18" s="96"/>
      <c r="B18" s="133"/>
      <c r="C18" s="128"/>
      <c r="D18" s="129"/>
      <c r="E18" s="101"/>
      <c r="F18" s="102" t="s">
        <v>14</v>
      </c>
      <c r="G18" s="106">
        <f t="shared" si="1"/>
        <v>0</v>
      </c>
      <c r="H18" s="106">
        <f t="shared" si="1"/>
        <v>0</v>
      </c>
      <c r="I18" s="106">
        <f t="shared" si="1"/>
        <v>0</v>
      </c>
      <c r="J18" s="106">
        <f t="shared" si="1"/>
        <v>0</v>
      </c>
    </row>
    <row r="19" spans="1:10" ht="18" customHeight="1" x14ac:dyDescent="0.15">
      <c r="A19" s="100"/>
      <c r="B19" s="133"/>
      <c r="C19" s="128"/>
      <c r="D19" s="129"/>
      <c r="E19" s="101"/>
      <c r="F19" s="102" t="s">
        <v>14</v>
      </c>
      <c r="G19" s="106">
        <f t="shared" si="1"/>
        <v>0</v>
      </c>
      <c r="H19" s="106">
        <f t="shared" si="1"/>
        <v>0</v>
      </c>
      <c r="I19" s="106">
        <f t="shared" si="1"/>
        <v>0</v>
      </c>
      <c r="J19" s="106">
        <f t="shared" si="1"/>
        <v>0</v>
      </c>
    </row>
    <row r="20" spans="1:10" ht="18" customHeight="1" x14ac:dyDescent="0.15">
      <c r="A20" s="134" t="s">
        <v>64</v>
      </c>
      <c r="B20" s="135"/>
      <c r="C20" s="135"/>
      <c r="D20" s="135"/>
      <c r="E20" s="135"/>
      <c r="F20" s="136"/>
      <c r="G20" s="109">
        <f>SUM(G9:G19)</f>
        <v>0</v>
      </c>
      <c r="H20" s="109">
        <f>SUM(H9:H19)</f>
        <v>0</v>
      </c>
      <c r="I20" s="109">
        <f>SUM(I9:I19)</f>
        <v>0</v>
      </c>
      <c r="J20" s="109">
        <f>SUM(J9:J19)</f>
        <v>0</v>
      </c>
    </row>
    <row r="21" spans="1:10" ht="18" customHeight="1" x14ac:dyDescent="0.15">
      <c r="A21" s="117" t="s">
        <v>71</v>
      </c>
      <c r="B21" s="118"/>
      <c r="C21" s="118"/>
      <c r="D21" s="118"/>
      <c r="E21" s="118"/>
      <c r="F21" s="118"/>
      <c r="G21" s="118"/>
      <c r="H21" s="118"/>
      <c r="I21" s="118"/>
      <c r="J21" s="119"/>
    </row>
    <row r="22" spans="1:10" ht="18" customHeight="1" x14ac:dyDescent="0.15">
      <c r="A22" s="96"/>
      <c r="B22" s="115" t="s">
        <v>15</v>
      </c>
      <c r="C22" s="115"/>
      <c r="D22" s="115"/>
      <c r="E22" s="101"/>
      <c r="F22" s="102" t="s">
        <v>16</v>
      </c>
      <c r="G22" s="106">
        <f>E22*C7*30*12*G7</f>
        <v>0</v>
      </c>
      <c r="H22" s="106">
        <f>E22*C7*30*12*H7</f>
        <v>0</v>
      </c>
      <c r="I22" s="106">
        <f>E22*C7*30*12*I7</f>
        <v>0</v>
      </c>
      <c r="J22" s="106">
        <f>E22*C7*30*12*J7</f>
        <v>0</v>
      </c>
    </row>
    <row r="23" spans="1:10" ht="18" customHeight="1" x14ac:dyDescent="0.15">
      <c r="A23" s="96"/>
      <c r="B23" s="115" t="s">
        <v>17</v>
      </c>
      <c r="C23" s="115"/>
      <c r="D23" s="115"/>
      <c r="E23" s="101"/>
      <c r="F23" s="102" t="s">
        <v>16</v>
      </c>
      <c r="G23" s="106">
        <f>E23*C7*30*12*G7</f>
        <v>0</v>
      </c>
      <c r="H23" s="106">
        <f>E23*C7*30*12*H7</f>
        <v>0</v>
      </c>
      <c r="I23" s="106">
        <f>E23*C7*30*12*I7</f>
        <v>0</v>
      </c>
      <c r="J23" s="106">
        <f>E23*C7*30*12*J7</f>
        <v>0</v>
      </c>
    </row>
    <row r="24" spans="1:10" ht="18" customHeight="1" x14ac:dyDescent="0.15">
      <c r="A24" s="96"/>
      <c r="B24" s="115"/>
      <c r="C24" s="115"/>
      <c r="D24" s="115"/>
      <c r="E24" s="101"/>
      <c r="F24" s="102" t="s">
        <v>16</v>
      </c>
      <c r="G24" s="106"/>
      <c r="H24" s="106"/>
      <c r="I24" s="106"/>
      <c r="J24" s="106"/>
    </row>
    <row r="25" spans="1:10" ht="18" customHeight="1" x14ac:dyDescent="0.15">
      <c r="A25" s="96"/>
      <c r="B25" s="115"/>
      <c r="C25" s="115"/>
      <c r="D25" s="115"/>
      <c r="E25" s="101"/>
      <c r="F25" s="102" t="s">
        <v>16</v>
      </c>
      <c r="G25" s="106"/>
      <c r="H25" s="106"/>
      <c r="I25" s="106"/>
      <c r="J25" s="106"/>
    </row>
    <row r="26" spans="1:10" ht="18" customHeight="1" x14ac:dyDescent="0.15">
      <c r="A26" s="100"/>
      <c r="B26" s="115"/>
      <c r="C26" s="115"/>
      <c r="D26" s="115"/>
      <c r="E26" s="101"/>
      <c r="F26" s="102" t="s">
        <v>16</v>
      </c>
      <c r="G26" s="106"/>
      <c r="H26" s="106"/>
      <c r="I26" s="106"/>
      <c r="J26" s="106"/>
    </row>
    <row r="27" spans="1:10" ht="18" customHeight="1" x14ac:dyDescent="0.15">
      <c r="A27" s="116" t="s">
        <v>72</v>
      </c>
      <c r="B27" s="116"/>
      <c r="C27" s="116"/>
      <c r="D27" s="116"/>
      <c r="E27" s="116"/>
      <c r="F27" s="116"/>
      <c r="G27" s="110">
        <f>SUM(G22:G26)</f>
        <v>0</v>
      </c>
      <c r="H27" s="110">
        <f>SUM(H22:H26)</f>
        <v>0</v>
      </c>
      <c r="I27" s="110">
        <f>SUM(I22:I26)</f>
        <v>0</v>
      </c>
      <c r="J27" s="110">
        <f>SUM(J22:J26)</f>
        <v>0</v>
      </c>
    </row>
    <row r="28" spans="1:10" ht="18" customHeight="1" x14ac:dyDescent="0.15">
      <c r="A28" s="114" t="s">
        <v>65</v>
      </c>
      <c r="B28" s="114"/>
      <c r="C28" s="114"/>
      <c r="D28" s="114"/>
      <c r="E28" s="114"/>
      <c r="F28" s="114"/>
      <c r="G28" s="107">
        <f>SUM(G27,G20)</f>
        <v>0</v>
      </c>
      <c r="H28" s="107">
        <f>SUM(H27,H20)</f>
        <v>0</v>
      </c>
      <c r="I28" s="107">
        <f>SUM(I27,I20)</f>
        <v>0</v>
      </c>
      <c r="J28" s="107">
        <f>SUM(J27,J20)</f>
        <v>0</v>
      </c>
    </row>
    <row r="30" spans="1:10" x14ac:dyDescent="0.15">
      <c r="A30" t="s">
        <v>66</v>
      </c>
    </row>
    <row r="31" spans="1:10" x14ac:dyDescent="0.15">
      <c r="A31" t="s">
        <v>67</v>
      </c>
    </row>
    <row r="32" spans="1:10" x14ac:dyDescent="0.15">
      <c r="A32" t="s">
        <v>68</v>
      </c>
    </row>
    <row r="33" spans="1:10" ht="13.5" customHeight="1" x14ac:dyDescent="0.15">
      <c r="A33" s="121" t="s">
        <v>73</v>
      </c>
      <c r="B33" s="121"/>
      <c r="C33" s="121"/>
      <c r="D33" s="121"/>
      <c r="E33" s="121"/>
      <c r="F33" s="121"/>
      <c r="G33" s="121"/>
      <c r="H33" s="121"/>
      <c r="I33" s="121"/>
      <c r="J33" s="121"/>
    </row>
    <row r="34" spans="1:10" x14ac:dyDescent="0.15">
      <c r="A34" s="121"/>
      <c r="B34" s="121"/>
      <c r="C34" s="121"/>
      <c r="D34" s="121"/>
      <c r="E34" s="121"/>
      <c r="F34" s="121"/>
      <c r="G34" s="121"/>
      <c r="H34" s="121"/>
      <c r="I34" s="121"/>
      <c r="J34" s="121"/>
    </row>
  </sheetData>
  <mergeCells count="21">
    <mergeCell ref="A20:F20"/>
    <mergeCell ref="A2:J2"/>
    <mergeCell ref="A4:J5"/>
    <mergeCell ref="A6:D6"/>
    <mergeCell ref="E7:F7"/>
    <mergeCell ref="A8:J8"/>
    <mergeCell ref="A14:J14"/>
    <mergeCell ref="B15:D15"/>
    <mergeCell ref="B16:D16"/>
    <mergeCell ref="B17:D17"/>
    <mergeCell ref="B18:D18"/>
    <mergeCell ref="B19:D19"/>
    <mergeCell ref="A27:F27"/>
    <mergeCell ref="A28:F28"/>
    <mergeCell ref="A33:J34"/>
    <mergeCell ref="A21:J21"/>
    <mergeCell ref="B22:D22"/>
    <mergeCell ref="B23:D23"/>
    <mergeCell ref="B24:D24"/>
    <mergeCell ref="B25:D25"/>
    <mergeCell ref="B26:D26"/>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(9-1)ｼﾐｭﾚｰｼｮﾝ</vt:lpstr>
      <vt:lpstr>(9-2)ミニ特積算根拠</vt:lpstr>
      <vt:lpstr>'(9-1)ｼﾐｭﾚｰｼｮﾝ'!Print_Area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2024-02-26T10:08:12Z</cp:lastPrinted>
  <dcterms:created xsi:type="dcterms:W3CDTF">2012-07-13T07:27:17Z</dcterms:created>
  <dcterms:modified xsi:type="dcterms:W3CDTF">2024-02-26T10:08:38Z</dcterms:modified>
</cp:coreProperties>
</file>