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2.5.188\share\share2 - 地域教育推進課 (chiiki)\１０　学校開放事業\○Ｒ７年度\3_HP\4_申請書様式\"/>
    </mc:Choice>
  </mc:AlternateContent>
  <bookViews>
    <workbookView xWindow="0" yWindow="0" windowWidth="5985" windowHeight="7290"/>
  </bookViews>
  <sheets>
    <sheet name="表" sheetId="1" r:id="rId1"/>
    <sheet name="裏" sheetId="3" r:id="rId2"/>
    <sheet name="名簿（No11～）" sheetId="4" r:id="rId3"/>
    <sheet name="(市職員使用)" sheetId="2" r:id="rId4"/>
  </sheets>
  <definedNames>
    <definedName name="_xlnm.Print_Area" localSheetId="0">表!$A$1:$K$42</definedName>
    <definedName name="_xlnm.Print_Area" localSheetId="2">'名簿（No11～）'!$A$1:$G$18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 r="Z3" i="2" l="1"/>
  <c r="Y3" i="2"/>
  <c r="W3" i="2"/>
  <c r="K3" i="2"/>
  <c r="G3" i="2"/>
  <c r="AC3" i="2"/>
  <c r="AD3" i="2" s="1"/>
  <c r="AF3" i="2"/>
  <c r="AJ3" i="2" s="1"/>
  <c r="AK3" i="2"/>
  <c r="AI3" i="2"/>
  <c r="AH3" i="2"/>
  <c r="AG3" i="2"/>
  <c r="AE3" i="2"/>
  <c r="AA3" i="2"/>
  <c r="H3" i="2"/>
  <c r="F3" i="2"/>
  <c r="AB3" i="2"/>
  <c r="J36" i="1" l="1"/>
</calcChain>
</file>

<file path=xl/comments1.xml><?xml version="1.0" encoding="utf-8"?>
<comments xmlns="http://schemas.openxmlformats.org/spreadsheetml/2006/main">
  <authors>
    <author>新潟市</author>
  </authors>
  <commentList>
    <comment ref="C32" authorId="0" shapeId="0">
      <text>
        <r>
          <rPr>
            <sz val="9"/>
            <color indexed="81"/>
            <rFont val="MS P ゴシック"/>
            <family val="3"/>
            <charset val="128"/>
          </rPr>
          <t>プルダウンより選択</t>
        </r>
      </text>
    </comment>
    <comment ref="F39" authorId="0" shapeId="0">
      <text>
        <r>
          <rPr>
            <sz val="9"/>
            <color indexed="81"/>
            <rFont val="MS P ゴシック"/>
            <family val="3"/>
            <charset val="128"/>
          </rPr>
          <t xml:space="preserve">プルダウンより選択
</t>
        </r>
      </text>
    </comment>
    <comment ref="I39" authorId="0" shapeId="0">
      <text>
        <r>
          <rPr>
            <sz val="9"/>
            <color indexed="81"/>
            <rFont val="MS P ゴシック"/>
            <family val="3"/>
            <charset val="128"/>
          </rPr>
          <t>プルダウンより選択</t>
        </r>
      </text>
    </comment>
    <comment ref="B43" authorId="0" shapeId="0">
      <text>
        <r>
          <rPr>
            <sz val="9"/>
            <color indexed="81"/>
            <rFont val="MS P ゴシック"/>
            <family val="3"/>
            <charset val="128"/>
          </rPr>
          <t xml:space="preserve">
チェックを入れてください</t>
        </r>
      </text>
    </comment>
  </commentList>
</comments>
</file>

<file path=xl/sharedStrings.xml><?xml version="1.0" encoding="utf-8"?>
<sst xmlns="http://schemas.openxmlformats.org/spreadsheetml/2006/main" count="191" uniqueCount="119">
  <si>
    <t>別記様式第１号（第４条関係）</t>
    <rPh sb="0" eb="2">
      <t>ベッキ</t>
    </rPh>
    <rPh sb="2" eb="4">
      <t>ヨウシキ</t>
    </rPh>
    <rPh sb="4" eb="5">
      <t>ダイ</t>
    </rPh>
    <rPh sb="6" eb="7">
      <t>ゴウ</t>
    </rPh>
    <rPh sb="8" eb="9">
      <t>ダイ</t>
    </rPh>
    <rPh sb="10" eb="11">
      <t>ジョウ</t>
    </rPh>
    <rPh sb="11" eb="13">
      <t>カンケイ</t>
    </rPh>
    <phoneticPr fontId="1"/>
  </si>
  <si>
    <t>（表）</t>
    <rPh sb="1" eb="2">
      <t>オモテ</t>
    </rPh>
    <phoneticPr fontId="1"/>
  </si>
  <si>
    <t>※太線の枠内のみ記載してください。</t>
    <rPh sb="1" eb="3">
      <t>フトセン</t>
    </rPh>
    <rPh sb="4" eb="5">
      <t>ワク</t>
    </rPh>
    <rPh sb="5" eb="6">
      <t>ナイ</t>
    </rPh>
    <rPh sb="8" eb="10">
      <t>キサイ</t>
    </rPh>
    <phoneticPr fontId="1"/>
  </si>
  <si>
    <t>希望学校名</t>
    <rPh sb="0" eb="2">
      <t>キボウ</t>
    </rPh>
    <rPh sb="2" eb="5">
      <t>ガッコウメイ</t>
    </rPh>
    <phoneticPr fontId="1"/>
  </si>
  <si>
    <t>希望曜日</t>
    <rPh sb="0" eb="2">
      <t>キボウ</t>
    </rPh>
    <rPh sb="2" eb="4">
      <t>ヨウビ</t>
    </rPh>
    <phoneticPr fontId="1"/>
  </si>
  <si>
    <t>氏名</t>
    <rPh sb="0" eb="2">
      <t>シメイ</t>
    </rPh>
    <phoneticPr fontId="1"/>
  </si>
  <si>
    <t>現住所</t>
    <rPh sb="0" eb="3">
      <t>ゲンジュウショ</t>
    </rPh>
    <phoneticPr fontId="1"/>
  </si>
  <si>
    <t>勤務先又は学校名</t>
    <rPh sb="0" eb="3">
      <t>キンムサキ</t>
    </rPh>
    <rPh sb="3" eb="4">
      <t>マタ</t>
    </rPh>
    <rPh sb="5" eb="8">
      <t>ガッコウメイ</t>
    </rPh>
    <phoneticPr fontId="1"/>
  </si>
  <si>
    <t>メールアドレス</t>
    <phoneticPr fontId="1"/>
  </si>
  <si>
    <t>事務連絡者</t>
    <rPh sb="0" eb="2">
      <t>ジム</t>
    </rPh>
    <rPh sb="2" eb="4">
      <t>レンラク</t>
    </rPh>
    <rPh sb="4" eb="5">
      <t>シャ</t>
    </rPh>
    <phoneticPr fontId="1"/>
  </si>
  <si>
    <t>構成内容</t>
    <rPh sb="0" eb="2">
      <t>コウセイ</t>
    </rPh>
    <rPh sb="2" eb="4">
      <t>ナイヨウ</t>
    </rPh>
    <phoneticPr fontId="1"/>
  </si>
  <si>
    <t>利用目的</t>
    <rPh sb="0" eb="2">
      <t>リヨウ</t>
    </rPh>
    <rPh sb="2" eb="4">
      <t>モクテキ</t>
    </rPh>
    <phoneticPr fontId="1"/>
  </si>
  <si>
    <t>会費徴収</t>
    <rPh sb="0" eb="2">
      <t>カイヒ</t>
    </rPh>
    <rPh sb="2" eb="4">
      <t>チョウシュウ</t>
    </rPh>
    <phoneticPr fontId="1"/>
  </si>
  <si>
    <t>　　（あて先）新潟市教育委員会</t>
    <rPh sb="5" eb="6">
      <t>サキ</t>
    </rPh>
    <rPh sb="7" eb="10">
      <t>ニイガタシ</t>
    </rPh>
    <rPh sb="10" eb="12">
      <t>キョウイク</t>
    </rPh>
    <rPh sb="12" eb="15">
      <t>イインカイ</t>
    </rPh>
    <phoneticPr fontId="1"/>
  </si>
  <si>
    <t>　　下記のとおり学校施設の年間利用の団体登録（変更）を申請します。</t>
    <rPh sb="2" eb="4">
      <t>カキ</t>
    </rPh>
    <rPh sb="8" eb="10">
      <t>ガッコウ</t>
    </rPh>
    <rPh sb="10" eb="12">
      <t>シセツ</t>
    </rPh>
    <rPh sb="13" eb="15">
      <t>ネンカン</t>
    </rPh>
    <rPh sb="15" eb="17">
      <t>リヨウ</t>
    </rPh>
    <rPh sb="18" eb="20">
      <t>ダンタイ</t>
    </rPh>
    <rPh sb="20" eb="22">
      <t>トウロク</t>
    </rPh>
    <rPh sb="23" eb="25">
      <t>ヘンコウ</t>
    </rPh>
    <rPh sb="27" eb="29">
      <t>シンセイ</t>
    </rPh>
    <phoneticPr fontId="1"/>
  </si>
  <si>
    <t>スポーツ安全保険など加入予定</t>
    <rPh sb="4" eb="6">
      <t>アンゼン</t>
    </rPh>
    <rPh sb="6" eb="8">
      <t>ホケン</t>
    </rPh>
    <rPh sb="10" eb="12">
      <t>カニュウ</t>
    </rPh>
    <rPh sb="12" eb="14">
      <t>ヨテイ</t>
    </rPh>
    <phoneticPr fontId="1"/>
  </si>
  <si>
    <t>登録番号</t>
    <rPh sb="0" eb="2">
      <t>トウロク</t>
    </rPh>
    <rPh sb="2" eb="4">
      <t>バンゴウ</t>
    </rPh>
    <phoneticPr fontId="1"/>
  </si>
  <si>
    <t>利用施設</t>
    <rPh sb="0" eb="2">
      <t>リヨウ</t>
    </rPh>
    <rPh sb="2" eb="4">
      <t>シセツ</t>
    </rPh>
    <phoneticPr fontId="1"/>
  </si>
  <si>
    <t>電話番号</t>
    <rPh sb="0" eb="2">
      <t>デンワ</t>
    </rPh>
    <rPh sb="2" eb="4">
      <t>バンゴウ</t>
    </rPh>
    <phoneticPr fontId="1"/>
  </si>
  <si>
    <t>電話番号</t>
    <rPh sb="0" eb="4">
      <t>デンワバンゴウ</t>
    </rPh>
    <phoneticPr fontId="1"/>
  </si>
  <si>
    <t>中学生</t>
    <rPh sb="0" eb="3">
      <t>チュウガクセイ</t>
    </rPh>
    <phoneticPr fontId="1"/>
  </si>
  <si>
    <t>小学生</t>
    <rPh sb="0" eb="3">
      <t>ショウガクセイ</t>
    </rPh>
    <phoneticPr fontId="1"/>
  </si>
  <si>
    <t>その他</t>
    <rPh sb="2" eb="3">
      <t>タ</t>
    </rPh>
    <phoneticPr fontId="1"/>
  </si>
  <si>
    <t>計</t>
    <rPh sb="0" eb="1">
      <t>ケイ</t>
    </rPh>
    <phoneticPr fontId="1"/>
  </si>
  <si>
    <t>構成人数</t>
    <rPh sb="0" eb="2">
      <t>コウセイ</t>
    </rPh>
    <rPh sb="2" eb="4">
      <t>ニンズウ</t>
    </rPh>
    <phoneticPr fontId="1"/>
  </si>
  <si>
    <t>団体照会の可否</t>
    <rPh sb="0" eb="2">
      <t>ダンタイ</t>
    </rPh>
    <rPh sb="2" eb="4">
      <t>ショウカイ</t>
    </rPh>
    <rPh sb="5" eb="7">
      <t>カヒ</t>
    </rPh>
    <phoneticPr fontId="1"/>
  </si>
  <si>
    <t>〒</t>
    <phoneticPr fontId="1"/>
  </si>
  <si>
    <t>自</t>
    <rPh sb="0" eb="1">
      <t>ジ</t>
    </rPh>
    <phoneticPr fontId="1"/>
  </si>
  <si>
    <t>携</t>
    <rPh sb="0" eb="1">
      <t>ケイ</t>
    </rPh>
    <phoneticPr fontId="1"/>
  </si>
  <si>
    <t>人</t>
    <rPh sb="0" eb="1">
      <t>ヒト</t>
    </rPh>
    <phoneticPr fontId="1"/>
  </si>
  <si>
    <t>一　般</t>
    <rPh sb="0" eb="1">
      <t>イッ</t>
    </rPh>
    <rPh sb="2" eb="3">
      <t>ハン</t>
    </rPh>
    <phoneticPr fontId="1"/>
  </si>
  <si>
    <t>活動種目または内容</t>
    <rPh sb="0" eb="2">
      <t>カツドウ</t>
    </rPh>
    <rPh sb="2" eb="4">
      <t>シュモク</t>
    </rPh>
    <rPh sb="7" eb="9">
      <t>ナイヨウ</t>
    </rPh>
    <phoneticPr fontId="1"/>
  </si>
  <si>
    <t>有</t>
    <rPh sb="0" eb="1">
      <t>ア</t>
    </rPh>
    <phoneticPr fontId="1"/>
  </si>
  <si>
    <t>無</t>
    <rPh sb="0" eb="1">
      <t>ナ</t>
    </rPh>
    <phoneticPr fontId="1"/>
  </si>
  <si>
    <t>年会費</t>
    <rPh sb="0" eb="3">
      <t>ネンカイヒ</t>
    </rPh>
    <phoneticPr fontId="1"/>
  </si>
  <si>
    <t>月会費</t>
    <rPh sb="0" eb="1">
      <t>ツキ</t>
    </rPh>
    <rPh sb="1" eb="3">
      <t>カイヒ</t>
    </rPh>
    <phoneticPr fontId="1"/>
  </si>
  <si>
    <t>※記載事項については個人情報の保護に関する法律及び関連法等を遵守して取り扱います。</t>
    <phoneticPr fontId="1"/>
  </si>
  <si>
    <t>種　別</t>
    <rPh sb="0" eb="1">
      <t>シュ</t>
    </rPh>
    <rPh sb="2" eb="3">
      <t>ベツ</t>
    </rPh>
    <phoneticPr fontId="1"/>
  </si>
  <si>
    <t>アパート名</t>
    <rPh sb="4" eb="5">
      <t>メイ</t>
    </rPh>
    <phoneticPr fontId="1"/>
  </si>
  <si>
    <t>曜日</t>
    <rPh sb="0" eb="2">
      <t>ヨウビ</t>
    </rPh>
    <phoneticPr fontId="1"/>
  </si>
  <si>
    <t>１　青少年育成　　</t>
  </si>
  <si>
    <t>３　職場</t>
    <phoneticPr fontId="1"/>
  </si>
  <si>
    <r>
      <t>　</t>
    </r>
    <r>
      <rPr>
        <sz val="10"/>
        <color theme="1"/>
        <rFont val="Century"/>
        <family val="1"/>
      </rPr>
      <t xml:space="preserve"> </t>
    </r>
    <r>
      <rPr>
        <sz val="10"/>
        <color theme="1"/>
        <rFont val="ＭＳ 明朝"/>
        <family val="1"/>
        <charset val="128"/>
      </rPr>
      <t>　</t>
    </r>
    <phoneticPr fontId="1"/>
  </si>
  <si>
    <t>４ クラブ・同好会</t>
    <phoneticPr fontId="1"/>
  </si>
  <si>
    <t>可</t>
    <rPh sb="0" eb="1">
      <t>カ</t>
    </rPh>
    <phoneticPr fontId="1"/>
  </si>
  <si>
    <t>否</t>
    <rPh sb="0" eb="1">
      <t>ヒ</t>
    </rPh>
    <phoneticPr fontId="1"/>
  </si>
  <si>
    <t>時　　間</t>
    <rPh sb="0" eb="1">
      <t>トキ</t>
    </rPh>
    <rPh sb="3" eb="4">
      <t>アイダ</t>
    </rPh>
    <phoneticPr fontId="1"/>
  </si>
  <si>
    <t>団　体　名</t>
    <rPh sb="0" eb="1">
      <t>ダン</t>
    </rPh>
    <rPh sb="2" eb="3">
      <t>カラダ</t>
    </rPh>
    <rPh sb="4" eb="5">
      <t>メイ</t>
    </rPh>
    <phoneticPr fontId="1"/>
  </si>
  <si>
    <t>代　表　者</t>
    <rPh sb="0" eb="1">
      <t>ダイ</t>
    </rPh>
    <rPh sb="2" eb="3">
      <t>オモテ</t>
    </rPh>
    <rPh sb="4" eb="5">
      <t>モノ</t>
    </rPh>
    <phoneticPr fontId="1"/>
  </si>
  <si>
    <t>新規登録</t>
    <rPh sb="0" eb="2">
      <t>シンキ</t>
    </rPh>
    <rPh sb="2" eb="4">
      <t>トウロク</t>
    </rPh>
    <phoneticPr fontId="1"/>
  </si>
  <si>
    <t>内容変更</t>
    <rPh sb="0" eb="2">
      <t>ナイヨウ</t>
    </rPh>
    <rPh sb="2" eb="4">
      <t>ヘンコウ</t>
    </rPh>
    <phoneticPr fontId="1"/>
  </si>
  <si>
    <t>：手入力が必要なセル</t>
    <rPh sb="1" eb="2">
      <t>テ</t>
    </rPh>
    <rPh sb="2" eb="4">
      <t>ニュウリョク</t>
    </rPh>
    <rPh sb="5" eb="7">
      <t>ヒツヨウ</t>
    </rPh>
    <phoneticPr fontId="1"/>
  </si>
  <si>
    <t>※貼り付ける際には、“値の貼り付け”を選択するようにしてください</t>
    <rPh sb="1" eb="2">
      <t>ハ</t>
    </rPh>
    <rPh sb="3" eb="4">
      <t>ツ</t>
    </rPh>
    <rPh sb="6" eb="7">
      <t>サイ</t>
    </rPh>
    <rPh sb="11" eb="12">
      <t>アタイ</t>
    </rPh>
    <rPh sb="13" eb="14">
      <t>ハ</t>
    </rPh>
    <rPh sb="15" eb="16">
      <t>ツ</t>
    </rPh>
    <rPh sb="19" eb="21">
      <t>センタク</t>
    </rPh>
    <phoneticPr fontId="1"/>
  </si>
  <si>
    <t>※行を追加する際は、提出用リストにあらかじめ空の行を追加してからコピペしてください</t>
    <rPh sb="1" eb="2">
      <t>ギョウ</t>
    </rPh>
    <rPh sb="3" eb="5">
      <t>ツイカ</t>
    </rPh>
    <rPh sb="7" eb="8">
      <t>サイ</t>
    </rPh>
    <rPh sb="10" eb="13">
      <t>テイシュツヨウ</t>
    </rPh>
    <rPh sb="22" eb="23">
      <t>カラ</t>
    </rPh>
    <rPh sb="24" eb="25">
      <t>ギョウ</t>
    </rPh>
    <rPh sb="26" eb="28">
      <t>ツイカ</t>
    </rPh>
    <phoneticPr fontId="1"/>
  </si>
  <si>
    <t>手入力が必要なセルに情報を入力し、提出用リストに行ごとコピペしてください</t>
    <rPh sb="0" eb="1">
      <t>テ</t>
    </rPh>
    <rPh sb="1" eb="3">
      <t>ニュウリョク</t>
    </rPh>
    <rPh sb="4" eb="6">
      <t>ヒツヨウ</t>
    </rPh>
    <rPh sb="10" eb="12">
      <t>ジョウホウ</t>
    </rPh>
    <rPh sb="13" eb="15">
      <t>ニュウリョク</t>
    </rPh>
    <rPh sb="17" eb="20">
      <t>テイシュツヨウ</t>
    </rPh>
    <rPh sb="24" eb="25">
      <t>ギョウ</t>
    </rPh>
    <phoneticPr fontId="1"/>
  </si>
  <si>
    <t>（裏）</t>
    <rPh sb="1" eb="2">
      <t>ウラ</t>
    </rPh>
    <phoneticPr fontId="1"/>
  </si>
  <si>
    <t>ふりがな
（太枠内の方）</t>
    <rPh sb="6" eb="7">
      <t>フト</t>
    </rPh>
    <rPh sb="7" eb="8">
      <t>ワク</t>
    </rPh>
    <rPh sb="8" eb="9">
      <t>ナイ</t>
    </rPh>
    <rPh sb="10" eb="11">
      <t>カタ</t>
    </rPh>
    <phoneticPr fontId="1"/>
  </si>
  <si>
    <t>年齢</t>
    <rPh sb="0" eb="2">
      <t>ネンレイ</t>
    </rPh>
    <phoneticPr fontId="1"/>
  </si>
  <si>
    <t>自宅住所</t>
    <rPh sb="0" eb="2">
      <t>ジタク</t>
    </rPh>
    <rPh sb="2" eb="4">
      <t>ジュウショ</t>
    </rPh>
    <phoneticPr fontId="1"/>
  </si>
  <si>
    <t>勤務先及び住所
又は学校名</t>
    <rPh sb="0" eb="3">
      <t>キンムサキ</t>
    </rPh>
    <rPh sb="3" eb="4">
      <t>オヨ</t>
    </rPh>
    <rPh sb="5" eb="7">
      <t>ジュウショ</t>
    </rPh>
    <rPh sb="8" eb="9">
      <t>マタ</t>
    </rPh>
    <rPh sb="10" eb="13">
      <t>ガッコウメイ</t>
    </rPh>
    <phoneticPr fontId="1"/>
  </si>
  <si>
    <t>自宅電話番号
携帯電話番号</t>
    <rPh sb="0" eb="2">
      <t>ジタク</t>
    </rPh>
    <rPh sb="2" eb="4">
      <t>デンワ</t>
    </rPh>
    <rPh sb="4" eb="6">
      <t>バンゴウ</t>
    </rPh>
    <rPh sb="7" eb="9">
      <t>ケイタイ</t>
    </rPh>
    <rPh sb="9" eb="11">
      <t>デンワ</t>
    </rPh>
    <rPh sb="11" eb="13">
      <t>バンゴウ</t>
    </rPh>
    <phoneticPr fontId="1"/>
  </si>
  <si>
    <t>勤務先の場合は
電話番号</t>
    <rPh sb="0" eb="3">
      <t>キンムサキ</t>
    </rPh>
    <rPh sb="4" eb="6">
      <t>バアイ</t>
    </rPh>
    <rPh sb="8" eb="10">
      <t>デンワ</t>
    </rPh>
    <rPh sb="10" eb="12">
      <t>バンゴウ</t>
    </rPh>
    <phoneticPr fontId="1"/>
  </si>
  <si>
    <t>No.</t>
    <phoneticPr fontId="1"/>
  </si>
  <si>
    <t>市内居住　　　　区
市内勤務　　　　区</t>
    <rPh sb="0" eb="2">
      <t>シナイ</t>
    </rPh>
    <rPh sb="2" eb="4">
      <t>キョジュウ</t>
    </rPh>
    <rPh sb="8" eb="9">
      <t>ク</t>
    </rPh>
    <rPh sb="10" eb="12">
      <t>シナイ</t>
    </rPh>
    <rPh sb="12" eb="14">
      <t>キンム</t>
    </rPh>
    <rPh sb="18" eb="19">
      <t>ク</t>
    </rPh>
    <phoneticPr fontId="1"/>
  </si>
  <si>
    <t xml:space="preserve">市内通学の場合
学校名
</t>
    <rPh sb="0" eb="2">
      <t>シナイ</t>
    </rPh>
    <rPh sb="2" eb="4">
      <t>ツウガク</t>
    </rPh>
    <rPh sb="5" eb="7">
      <t>バアイ</t>
    </rPh>
    <rPh sb="8" eb="11">
      <t>ガッコウメイ</t>
    </rPh>
    <phoneticPr fontId="1"/>
  </si>
  <si>
    <t>免除申請をする団体で，新潟市立学校の施設の開放に関する使用料条例施行規則第４条第１項第１号（使用料の免除）によって申請しようとする場合，
①子どもの指導者である場合は，番号を○で囲んでください。
②活動の補助者である場合は番号を△で囲んでください。
Ｎо．５以降の方は，市内居住，市内勤務又は市内通学の場合，該当するところの区名・学校名を書いてください。</t>
    <rPh sb="70" eb="71">
      <t>コ</t>
    </rPh>
    <rPh sb="74" eb="77">
      <t>シドウシャ</t>
    </rPh>
    <rPh sb="80" eb="82">
      <t>バアイ</t>
    </rPh>
    <rPh sb="84" eb="86">
      <t>バンゴウ</t>
    </rPh>
    <rPh sb="89" eb="90">
      <t>カコ</t>
    </rPh>
    <rPh sb="99" eb="101">
      <t>カツドウ</t>
    </rPh>
    <rPh sb="102" eb="105">
      <t>ホジョシャ</t>
    </rPh>
    <rPh sb="108" eb="110">
      <t>バアイ</t>
    </rPh>
    <rPh sb="111" eb="113">
      <t>バンゴウ</t>
    </rPh>
    <rPh sb="116" eb="117">
      <t>カコ</t>
    </rPh>
    <rPh sb="129" eb="131">
      <t>イコウ</t>
    </rPh>
    <rPh sb="132" eb="133">
      <t>カタ</t>
    </rPh>
    <rPh sb="135" eb="137">
      <t>シナイ</t>
    </rPh>
    <rPh sb="137" eb="139">
      <t>キョジュウ</t>
    </rPh>
    <rPh sb="140" eb="142">
      <t>シナイ</t>
    </rPh>
    <rPh sb="142" eb="144">
      <t>キンム</t>
    </rPh>
    <rPh sb="144" eb="145">
      <t>マタ</t>
    </rPh>
    <rPh sb="146" eb="148">
      <t>シナイ</t>
    </rPh>
    <rPh sb="148" eb="150">
      <t>ツウガク</t>
    </rPh>
    <rPh sb="151" eb="153">
      <t>バアイ</t>
    </rPh>
    <rPh sb="154" eb="156">
      <t>ガイトウ</t>
    </rPh>
    <rPh sb="162" eb="163">
      <t>ク</t>
    </rPh>
    <rPh sb="163" eb="164">
      <t>メイ</t>
    </rPh>
    <rPh sb="165" eb="168">
      <t>ガッコウメイ</t>
    </rPh>
    <rPh sb="169" eb="170">
      <t>カ</t>
    </rPh>
    <phoneticPr fontId="1"/>
  </si>
  <si>
    <t>注１
　２</t>
    <rPh sb="0" eb="1">
      <t>チュウ</t>
    </rPh>
    <phoneticPr fontId="1"/>
  </si>
  <si>
    <t>市内居住・勤務の場合区名</t>
    <rPh sb="0" eb="2">
      <t>シナイ</t>
    </rPh>
    <rPh sb="2" eb="4">
      <t>キョジュウ</t>
    </rPh>
    <rPh sb="5" eb="7">
      <t>キンム</t>
    </rPh>
    <rPh sb="8" eb="10">
      <t>バアイ</t>
    </rPh>
    <rPh sb="10" eb="11">
      <t>ク</t>
    </rPh>
    <rPh sb="11" eb="12">
      <t>メイ</t>
    </rPh>
    <phoneticPr fontId="1"/>
  </si>
  <si>
    <t>市内通学の場合　学校名</t>
    <rPh sb="0" eb="2">
      <t>シナイ</t>
    </rPh>
    <rPh sb="2" eb="4">
      <t>ツウガク</t>
    </rPh>
    <rPh sb="5" eb="7">
      <t>バアイ</t>
    </rPh>
    <rPh sb="8" eb="11">
      <t>ガッコウメイ</t>
    </rPh>
    <phoneticPr fontId="1"/>
  </si>
  <si>
    <t xml:space="preserve">学校名
</t>
    <rPh sb="0" eb="3">
      <t>ガッコウメイ</t>
    </rPh>
    <phoneticPr fontId="1"/>
  </si>
  <si>
    <t xml:space="preserve">学校名
</t>
    <rPh sb="0" eb="3">
      <t>ガッコウメイ</t>
    </rPh>
    <phoneticPr fontId="1"/>
  </si>
  <si>
    <t xml:space="preserve">学校名
</t>
    <rPh sb="0" eb="3">
      <t>ガッコウメイ</t>
    </rPh>
    <phoneticPr fontId="1"/>
  </si>
  <si>
    <t xml:space="preserve">学校名
</t>
    <rPh sb="0" eb="3">
      <t>ガッコウメイ</t>
    </rPh>
    <phoneticPr fontId="1"/>
  </si>
  <si>
    <t>区</t>
    <rPh sb="0" eb="1">
      <t>ク</t>
    </rPh>
    <phoneticPr fontId="17"/>
  </si>
  <si>
    <t>減免</t>
    <rPh sb="0" eb="2">
      <t>ゲンメン</t>
    </rPh>
    <phoneticPr fontId="17"/>
  </si>
  <si>
    <t>利用許可</t>
    <rPh sb="0" eb="2">
      <t>リヨウ</t>
    </rPh>
    <rPh sb="2" eb="4">
      <t>キョカ</t>
    </rPh>
    <phoneticPr fontId="17"/>
  </si>
  <si>
    <t>利用時間など</t>
    <rPh sb="0" eb="2">
      <t>リヨウ</t>
    </rPh>
    <rPh sb="2" eb="4">
      <t>ジカン</t>
    </rPh>
    <phoneticPr fontId="17"/>
  </si>
  <si>
    <t>免除の可否</t>
    <rPh sb="0" eb="2">
      <t>メンジョ</t>
    </rPh>
    <rPh sb="3" eb="5">
      <t>カヒ</t>
    </rPh>
    <phoneticPr fontId="17"/>
  </si>
  <si>
    <t>条例</t>
    <rPh sb="0" eb="2">
      <t>ジョウレイ</t>
    </rPh>
    <phoneticPr fontId="17"/>
  </si>
  <si>
    <t>理由</t>
    <rPh sb="0" eb="2">
      <t>リユウ</t>
    </rPh>
    <phoneticPr fontId="17"/>
  </si>
  <si>
    <t>記号</t>
    <rPh sb="0" eb="2">
      <t>キゴウ</t>
    </rPh>
    <phoneticPr fontId="17"/>
  </si>
  <si>
    <t>子どもの割合</t>
    <rPh sb="0" eb="1">
      <t>コ</t>
    </rPh>
    <rPh sb="4" eb="6">
      <t>ワリアイ</t>
    </rPh>
    <phoneticPr fontId="17"/>
  </si>
  <si>
    <t>減免適用</t>
    <rPh sb="0" eb="2">
      <t>ゲンメン</t>
    </rPh>
    <rPh sb="2" eb="4">
      <t>テキヨウ</t>
    </rPh>
    <phoneticPr fontId="17"/>
  </si>
  <si>
    <t>減免理由</t>
    <rPh sb="0" eb="2">
      <t>ゲンメン</t>
    </rPh>
    <rPh sb="2" eb="4">
      <t>リユウ</t>
    </rPh>
    <phoneticPr fontId="17"/>
  </si>
  <si>
    <t>公募</t>
    <rPh sb="0" eb="2">
      <t>コウボ</t>
    </rPh>
    <phoneticPr fontId="17"/>
  </si>
  <si>
    <t>加盟団体</t>
    <rPh sb="0" eb="2">
      <t>カメイ</t>
    </rPh>
    <rPh sb="2" eb="4">
      <t>ダンタイ</t>
    </rPh>
    <phoneticPr fontId="17"/>
  </si>
  <si>
    <t>登録数</t>
    <rPh sb="0" eb="3">
      <t>トウロクスウ</t>
    </rPh>
    <phoneticPr fontId="17"/>
  </si>
  <si>
    <t>代表者</t>
    <rPh sb="0" eb="3">
      <t>ダイヒョウシャ</t>
    </rPh>
    <phoneticPr fontId="17"/>
  </si>
  <si>
    <t>事　　務　　連　　絡　　者</t>
    <phoneticPr fontId="17"/>
  </si>
  <si>
    <t>利用学校</t>
    <rPh sb="0" eb="2">
      <t>リヨウ</t>
    </rPh>
    <rPh sb="2" eb="4">
      <t>ガッコウ</t>
    </rPh>
    <phoneticPr fontId="17"/>
  </si>
  <si>
    <t>利用施設</t>
    <rPh sb="0" eb="2">
      <t>リヨウ</t>
    </rPh>
    <rPh sb="2" eb="4">
      <t>シセツ</t>
    </rPh>
    <phoneticPr fontId="17"/>
  </si>
  <si>
    <t>種目</t>
    <rPh sb="0" eb="2">
      <t>シュモク</t>
    </rPh>
    <phoneticPr fontId="17"/>
  </si>
  <si>
    <t>利用曜日</t>
    <rPh sb="0" eb="2">
      <t>リヨウ</t>
    </rPh>
    <rPh sb="2" eb="4">
      <t>ヨウビ</t>
    </rPh>
    <phoneticPr fontId="17"/>
  </si>
  <si>
    <t>放課後利用の有無</t>
    <rPh sb="0" eb="3">
      <t>ホウカゴ</t>
    </rPh>
    <rPh sb="3" eb="5">
      <t>リヨウ</t>
    </rPh>
    <rPh sb="6" eb="8">
      <t>ウム</t>
    </rPh>
    <phoneticPr fontId="17"/>
  </si>
  <si>
    <t>臨時利用の時間</t>
    <rPh sb="0" eb="2">
      <t>リンジ</t>
    </rPh>
    <rPh sb="2" eb="4">
      <t>リヨウ</t>
    </rPh>
    <rPh sb="5" eb="7">
      <t>ジカン</t>
    </rPh>
    <phoneticPr fontId="17"/>
  </si>
  <si>
    <t>大人</t>
    <rPh sb="0" eb="2">
      <t>オトナ</t>
    </rPh>
    <phoneticPr fontId="17"/>
  </si>
  <si>
    <t>子ども</t>
    <rPh sb="0" eb="1">
      <t>コ</t>
    </rPh>
    <phoneticPr fontId="17"/>
  </si>
  <si>
    <t>郵便番号</t>
    <rPh sb="0" eb="4">
      <t>ユウビンバンゴウ</t>
    </rPh>
    <phoneticPr fontId="17"/>
  </si>
  <si>
    <t>電話番号</t>
    <rPh sb="0" eb="2">
      <t>デンワ</t>
    </rPh>
    <rPh sb="2" eb="4">
      <t>バンゴウ</t>
    </rPh>
    <phoneticPr fontId="17"/>
  </si>
  <si>
    <t>事務連絡者名</t>
    <phoneticPr fontId="17"/>
  </si>
  <si>
    <t>メールアドレス</t>
    <phoneticPr fontId="17"/>
  </si>
  <si>
    <r>
      <t xml:space="preserve">登録番号
</t>
    </r>
    <r>
      <rPr>
        <b/>
        <sz val="11"/>
        <color indexed="10"/>
        <rFont val="ＭＳ ゴシック"/>
        <family val="3"/>
        <charset val="128"/>
      </rPr>
      <t>半角英数字</t>
    </r>
    <rPh sb="0" eb="2">
      <t>トウロク</t>
    </rPh>
    <rPh sb="2" eb="4">
      <t>バンゴウ</t>
    </rPh>
    <phoneticPr fontId="17"/>
  </si>
  <si>
    <r>
      <t xml:space="preserve">団体名
</t>
    </r>
    <r>
      <rPr>
        <b/>
        <sz val="11"/>
        <color indexed="10"/>
        <rFont val="ＭＳ ゴシック"/>
        <family val="3"/>
        <charset val="128"/>
      </rPr>
      <t>記号等含め全角</t>
    </r>
    <rPh sb="0" eb="2">
      <t>ダンタイ</t>
    </rPh>
    <rPh sb="2" eb="3">
      <t>メイ</t>
    </rPh>
    <rPh sb="4" eb="6">
      <t>キゴウ</t>
    </rPh>
    <rPh sb="6" eb="7">
      <t>トウ</t>
    </rPh>
    <rPh sb="7" eb="8">
      <t>フク</t>
    </rPh>
    <rPh sb="9" eb="11">
      <t>ゼンカク</t>
    </rPh>
    <phoneticPr fontId="17"/>
  </si>
  <si>
    <r>
      <t xml:space="preserve">利用開始年月日
</t>
    </r>
    <r>
      <rPr>
        <b/>
        <sz val="11"/>
        <color indexed="10"/>
        <rFont val="ＭＳ ゴシック"/>
        <family val="3"/>
        <charset val="128"/>
      </rPr>
      <t>和暦・数字は半角</t>
    </r>
    <rPh sb="0" eb="2">
      <t>リヨウ</t>
    </rPh>
    <rPh sb="2" eb="4">
      <t>カイシ</t>
    </rPh>
    <rPh sb="4" eb="7">
      <t>ネンガッピ</t>
    </rPh>
    <phoneticPr fontId="17"/>
  </si>
  <si>
    <r>
      <t xml:space="preserve">利用終了日
</t>
    </r>
    <r>
      <rPr>
        <b/>
        <sz val="11"/>
        <color indexed="10"/>
        <rFont val="ＭＳ ゴシック"/>
        <family val="3"/>
        <charset val="128"/>
      </rPr>
      <t>和暦・数字は半角</t>
    </r>
    <rPh sb="0" eb="2">
      <t>リヨウ</t>
    </rPh>
    <rPh sb="2" eb="5">
      <t>シュウリョウビ</t>
    </rPh>
    <phoneticPr fontId="17"/>
  </si>
  <si>
    <r>
      <t xml:space="preserve">住所
</t>
    </r>
    <r>
      <rPr>
        <b/>
        <sz val="11"/>
        <color indexed="10"/>
        <rFont val="ＭＳ ゴシック"/>
        <family val="3"/>
        <charset val="128"/>
      </rPr>
      <t>全角</t>
    </r>
    <rPh sb="0" eb="2">
      <t>ジュウショ</t>
    </rPh>
    <rPh sb="3" eb="5">
      <t>ゼンカク</t>
    </rPh>
    <phoneticPr fontId="17"/>
  </si>
  <si>
    <r>
      <t xml:space="preserve">番地
</t>
    </r>
    <r>
      <rPr>
        <b/>
        <sz val="11"/>
        <color indexed="10"/>
        <rFont val="ＭＳ ゴシック"/>
        <family val="3"/>
        <charset val="128"/>
      </rPr>
      <t>全角</t>
    </r>
    <rPh sb="0" eb="2">
      <t>バンチ</t>
    </rPh>
    <rPh sb="3" eb="5">
      <t>ゼンカク</t>
    </rPh>
    <phoneticPr fontId="17"/>
  </si>
  <si>
    <r>
      <t xml:space="preserve">アパート名
</t>
    </r>
    <r>
      <rPr>
        <b/>
        <sz val="11"/>
        <color indexed="10"/>
        <rFont val="ＭＳ ゴシック"/>
        <family val="3"/>
        <charset val="128"/>
      </rPr>
      <t>全角</t>
    </r>
    <rPh sb="4" eb="5">
      <t>メイ</t>
    </rPh>
    <rPh sb="6" eb="8">
      <t>ゼンカク</t>
    </rPh>
    <phoneticPr fontId="17"/>
  </si>
  <si>
    <t>住所</t>
    <phoneticPr fontId="17"/>
  </si>
  <si>
    <r>
      <rPr>
        <b/>
        <sz val="11"/>
        <rFont val="ＭＳ ゴシック"/>
        <family val="3"/>
        <charset val="128"/>
      </rPr>
      <t>代表者</t>
    </r>
    <r>
      <rPr>
        <b/>
        <sz val="11"/>
        <color indexed="10"/>
        <rFont val="ＭＳ ゴシック"/>
        <family val="3"/>
        <charset val="128"/>
      </rPr>
      <t xml:space="preserve">
全角</t>
    </r>
    <rPh sb="0" eb="2">
      <t>ダイヒョウ</t>
    </rPh>
    <rPh sb="2" eb="3">
      <t>シャ</t>
    </rPh>
    <rPh sb="4" eb="6">
      <t>ゼンカク</t>
    </rPh>
    <phoneticPr fontId="17"/>
  </si>
  <si>
    <t>使用料
（徴収額もしくは減免額）</t>
    <phoneticPr fontId="17"/>
  </si>
  <si>
    <t>開放枠</t>
    <rPh sb="0" eb="2">
      <t>カイホウ</t>
    </rPh>
    <rPh sb="2" eb="3">
      <t>ワク</t>
    </rPh>
    <phoneticPr fontId="17"/>
  </si>
  <si>
    <r>
      <t xml:space="preserve">【重要】次の事項を確認し、□に✓を入れてください
 </t>
    </r>
    <r>
      <rPr>
        <sz val="10"/>
        <color theme="1"/>
        <rFont val="ＭＳ ゴシック"/>
        <family val="3"/>
        <charset val="128"/>
      </rPr>
      <t>□「令和７年度新潟市学校開放事務連絡者メール（団体登録申請用）」に登録した。
 □学校施設の利用枠の抽選をする際に、身分証明書の提示に同意する。
 ※不正を防止するため、本人確認に同意することが抽選会に参加する条件です。
 □団体登録申請の内容と異なる活動をした場合は、利用許可が取り消されること
 に同意する。</t>
    </r>
    <r>
      <rPr>
        <b/>
        <sz val="11"/>
        <color theme="1"/>
        <rFont val="ＭＳ ゴシック"/>
        <family val="3"/>
        <charset val="128"/>
      </rPr>
      <t xml:space="preserve">
</t>
    </r>
    <phoneticPr fontId="1" alignment="distributed"/>
  </si>
  <si>
    <t>令和７年度　団体登録（変更）申請書</t>
    <rPh sb="0" eb="2">
      <t>レイワ</t>
    </rPh>
    <rPh sb="3" eb="4">
      <t>ネン</t>
    </rPh>
    <rPh sb="4" eb="5">
      <t>ド</t>
    </rPh>
    <rPh sb="6" eb="8">
      <t>ダンタイ</t>
    </rPh>
    <rPh sb="8" eb="10">
      <t>トウロク</t>
    </rPh>
    <rPh sb="11" eb="13">
      <t>ヘンコウ</t>
    </rPh>
    <rPh sb="14" eb="17">
      <t>シンセイショ</t>
    </rPh>
    <phoneticPr fontId="1"/>
  </si>
  <si>
    <t>：生涯学習推進課入力セル</t>
    <rPh sb="1" eb="3">
      <t>ショウガイ</t>
    </rPh>
    <rPh sb="3" eb="5">
      <t>ガクシュウ</t>
    </rPh>
    <rPh sb="5" eb="7">
      <t>スイシン</t>
    </rPh>
    <rPh sb="7" eb="8">
      <t>カ</t>
    </rPh>
    <rPh sb="8" eb="10">
      <t>ニュウリョク</t>
    </rPh>
    <phoneticPr fontId="1"/>
  </si>
  <si>
    <t>令和7年4月1日</t>
    <rPh sb="0" eb="2">
      <t>レイワ</t>
    </rPh>
    <rPh sb="3" eb="4">
      <t>ネン</t>
    </rPh>
    <rPh sb="5" eb="6">
      <t>ガツ</t>
    </rPh>
    <rPh sb="7" eb="8">
      <t>ニチ</t>
    </rPh>
    <phoneticPr fontId="17"/>
  </si>
  <si>
    <t>令和8年3月31日</t>
    <rPh sb="0" eb="2">
      <t>レイワ</t>
    </rPh>
    <rPh sb="3" eb="4">
      <t>ネン</t>
    </rPh>
    <rPh sb="5" eb="6">
      <t>ガツ</t>
    </rPh>
    <rPh sb="8" eb="9">
      <t>ニチ</t>
    </rPh>
    <phoneticPr fontId="17"/>
  </si>
  <si>
    <t>令和　７年　　　月　　　日</t>
    <rPh sb="0" eb="2">
      <t>レイワ</t>
    </rPh>
    <rPh sb="4" eb="5">
      <t>ネン</t>
    </rPh>
    <rPh sb="8" eb="9">
      <t>ツキ</t>
    </rPh>
    <rPh sb="12" eb="13">
      <t>ニチ</t>
    </rPh>
    <phoneticPr fontId="1"/>
  </si>
  <si>
    <t>２　地域</t>
    <rPh sb="2" eb="4">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</si>
</sst>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quot;円&quot;"/>
  </numFmts>
  <fonts count="28">
    <font>
      <sz val="11"/>
      <color theme="1"/>
      <name val="ＭＳ ゴシック"/>
      <family val="2"/>
      <charset val="128"/>
    </font>
    <font>
      <sz val="6"/>
      <name val="ＭＳ ゴシック"/>
      <family val="2"/>
      <charset val="128"/>
    </font>
    <font>
      <sz val="10"/>
      <color theme="1"/>
      <name val="ＭＳ ゴシック"/>
      <family val="2"/>
      <charset val="128"/>
    </font>
    <font>
      <sz val="10.5"/>
      <color theme="1"/>
      <name val="ＭＳ ゴシック"/>
      <family val="2"/>
      <charset val="128"/>
    </font>
    <font>
      <sz val="10"/>
      <color theme="1"/>
      <name val="ＭＳ ゴシック"/>
      <family val="3"/>
      <charset val="128"/>
    </font>
    <font>
      <sz val="9"/>
      <color theme="1"/>
      <name val="ＭＳ ゴシック"/>
      <family val="3"/>
      <charset val="128"/>
    </font>
    <font>
      <u/>
      <sz val="10"/>
      <color theme="1"/>
      <name val="ＭＳ ゴシック"/>
      <family val="2"/>
      <charset val="128"/>
    </font>
    <font>
      <u/>
      <sz val="10"/>
      <color theme="1"/>
      <name val="ＭＳ ゴシック"/>
      <family val="3"/>
      <charset val="128"/>
    </font>
    <font>
      <b/>
      <sz val="11"/>
      <color theme="1"/>
      <name val="ＭＳ ゴシック"/>
      <family val="3"/>
      <charset val="128"/>
    </font>
    <font>
      <sz val="9"/>
      <name val="ＭＳ ゴシック"/>
      <family val="3"/>
      <charset val="128"/>
    </font>
    <font>
      <sz val="11"/>
      <color theme="1"/>
      <name val="ＭＳ ゴシック"/>
      <family val="3"/>
      <charset val="128"/>
    </font>
    <font>
      <b/>
      <sz val="10"/>
      <color theme="1"/>
      <name val="ＭＳ ゴシック"/>
      <family val="3"/>
      <charset val="128"/>
    </font>
    <font>
      <sz val="10"/>
      <color theme="1"/>
      <name val="ＭＳ 明朝"/>
      <family val="1"/>
      <charset val="128"/>
    </font>
    <font>
      <sz val="10"/>
      <color theme="1"/>
      <name val="Century"/>
      <family val="1"/>
    </font>
    <font>
      <sz val="12"/>
      <color theme="1"/>
      <name val="ＭＳ ゴシック"/>
      <family val="2"/>
      <charset val="128"/>
    </font>
    <font>
      <b/>
      <sz val="14"/>
      <color rgb="FFFF0000"/>
      <name val="ＭＳ ゴシック"/>
      <family val="3"/>
      <charset val="128"/>
    </font>
    <font>
      <b/>
      <sz val="9"/>
      <name val="ＭＳ ゴシック"/>
      <family val="3"/>
      <charset val="128"/>
    </font>
    <font>
      <sz val="6"/>
      <name val="ＭＳ Ｐゴシック"/>
      <family val="3"/>
      <charset val="128"/>
    </font>
    <font>
      <sz val="11"/>
      <color theme="1"/>
      <name val="ＭＳ 明朝"/>
      <family val="1"/>
      <charset val="128"/>
    </font>
    <font>
      <sz val="11"/>
      <color theme="1"/>
      <name val="ＭＳ ゴシック"/>
      <family val="2"/>
      <charset val="128"/>
    </font>
    <font>
      <b/>
      <sz val="11"/>
      <color indexed="10"/>
      <name val="ＭＳ ゴシック"/>
      <family val="3"/>
      <charset val="128"/>
    </font>
    <font>
      <b/>
      <sz val="11"/>
      <color rgb="FFFF0000"/>
      <name val="ＭＳ ゴシック"/>
      <family val="3"/>
      <charset val="128"/>
    </font>
    <font>
      <b/>
      <sz val="11"/>
      <name val="ＭＳ ゴシック"/>
      <family val="3"/>
      <charset val="128"/>
    </font>
    <font>
      <b/>
      <sz val="10"/>
      <name val="ＭＳ ゴシック"/>
      <family val="3"/>
      <charset val="128"/>
    </font>
    <font>
      <sz val="18"/>
      <color theme="1"/>
      <name val="ＭＳ ゴシック"/>
      <family val="2"/>
      <charset val="128"/>
    </font>
    <font>
      <sz val="9"/>
      <color indexed="81"/>
      <name val="MS P ゴシック"/>
      <family val="3"/>
      <charset val="128"/>
    </font>
    <font>
      <sz val="9"/>
      <color theme="1"/>
      <name val="ＭＳ ゴシック"/>
      <family val="2"/>
      <charset val="128"/>
    </font>
    <font>
      <b/>
      <sz val="18"/>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249977111117893"/>
        <bgColor indexed="64"/>
      </patternFill>
    </fill>
  </fills>
  <borders count="47">
    <border>
      <left/>
      <right/>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indexed="64"/>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indexed="64"/>
      </top>
      <bottom style="medium">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2" fillId="0" borderId="2"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lignment vertical="center"/>
    </xf>
    <xf numFmtId="0" fontId="4" fillId="0" borderId="17" xfId="0" applyFont="1" applyBorder="1" applyAlignment="1">
      <alignment horizontal="center" vertical="center"/>
    </xf>
    <xf numFmtId="176" fontId="4" fillId="0" borderId="32" xfId="0" applyNumberFormat="1" applyFont="1" applyBorder="1">
      <alignment vertical="center"/>
    </xf>
    <xf numFmtId="0" fontId="4" fillId="0" borderId="20" xfId="0" applyFont="1" applyBorder="1" applyAlignment="1">
      <alignment horizontal="right" vertical="center"/>
    </xf>
    <xf numFmtId="0" fontId="2" fillId="0" borderId="20" xfId="0" applyFont="1" applyBorder="1">
      <alignment vertical="center"/>
    </xf>
    <xf numFmtId="0" fontId="2" fillId="0" borderId="33" xfId="0" applyFont="1" applyBorder="1">
      <alignment vertical="center"/>
    </xf>
    <xf numFmtId="0" fontId="2" fillId="0" borderId="16" xfId="0" applyFont="1" applyBorder="1">
      <alignment vertical="center"/>
    </xf>
    <xf numFmtId="0" fontId="2" fillId="0" borderId="29" xfId="0" applyFont="1" applyBorder="1" applyAlignment="1">
      <alignment horizontal="center"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0" fontId="0" fillId="0" borderId="0" xfId="0" applyAlignment="1">
      <alignment vertical="center" shrinkToFit="1"/>
    </xf>
    <xf numFmtId="0" fontId="4" fillId="0" borderId="38" xfId="0" applyFont="1" applyBorder="1" applyAlignment="1">
      <alignment horizontal="center" vertical="center"/>
    </xf>
    <xf numFmtId="0" fontId="4" fillId="0" borderId="19" xfId="0" applyFont="1" applyBorder="1" applyAlignment="1">
      <alignment horizontal="center" vertical="center"/>
    </xf>
    <xf numFmtId="0" fontId="12" fillId="0" borderId="0" xfId="0" applyFont="1" applyAlignment="1">
      <alignment horizontal="justify" vertical="center"/>
    </xf>
    <xf numFmtId="0" fontId="12" fillId="0" borderId="0" xfId="0" applyFont="1">
      <alignment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2" fillId="0" borderId="22" xfId="0" applyFont="1" applyBorder="1" applyAlignment="1">
      <alignment horizontal="center" vertical="center"/>
    </xf>
    <xf numFmtId="176" fontId="11" fillId="0" borderId="32" xfId="0" applyNumberFormat="1" applyFont="1" applyBorder="1">
      <alignment vertical="center"/>
    </xf>
    <xf numFmtId="0" fontId="11" fillId="0" borderId="5" xfId="0" applyFont="1" applyBorder="1" applyAlignment="1">
      <alignment horizontal="center" vertical="center"/>
    </xf>
    <xf numFmtId="0" fontId="8" fillId="0" borderId="17" xfId="0" applyFont="1" applyBorder="1">
      <alignment vertical="center"/>
    </xf>
    <xf numFmtId="0" fontId="8" fillId="0" borderId="0" xfId="0" applyFont="1" applyBorder="1">
      <alignment vertical="center"/>
    </xf>
    <xf numFmtId="0" fontId="14" fillId="0" borderId="0" xfId="0" applyFont="1" applyAlignment="1">
      <alignment vertical="center"/>
    </xf>
    <xf numFmtId="0" fontId="10" fillId="3" borderId="22" xfId="0" applyFont="1" applyFill="1" applyBorder="1" applyAlignment="1">
      <alignment vertical="center"/>
    </xf>
    <xf numFmtId="0" fontId="0" fillId="0" borderId="0" xfId="0" applyFont="1" applyAlignment="1">
      <alignment vertical="center"/>
    </xf>
    <xf numFmtId="0" fontId="14" fillId="4" borderId="22" xfId="0" applyFont="1" applyFill="1" applyBorder="1" applyAlignment="1">
      <alignment vertical="center"/>
    </xf>
    <xf numFmtId="0" fontId="15" fillId="0" borderId="0" xfId="0" applyFont="1">
      <alignment vertical="center"/>
    </xf>
    <xf numFmtId="0" fontId="8" fillId="3" borderId="40"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16" fillId="3" borderId="40" xfId="0" applyFont="1" applyFill="1" applyBorder="1" applyAlignment="1">
      <alignment horizontal="center" vertical="center" shrinkToFit="1"/>
    </xf>
    <xf numFmtId="0" fontId="9" fillId="3" borderId="40" xfId="0" applyFont="1" applyFill="1" applyBorder="1" applyAlignment="1">
      <alignment horizontal="center" vertical="center" shrinkToFit="1"/>
    </xf>
    <xf numFmtId="0" fontId="0" fillId="0" borderId="0" xfId="0" applyAlignment="1">
      <alignment horizontal="center" vertical="center" shrinkToFit="1"/>
    </xf>
    <xf numFmtId="0" fontId="18" fillId="0" borderId="0" xfId="0" applyFont="1">
      <alignment vertical="center"/>
    </xf>
    <xf numFmtId="0" fontId="18" fillId="0" borderId="35" xfId="0" applyFont="1" applyBorder="1" applyAlignment="1">
      <alignment horizontal="center" vertical="center" wrapText="1"/>
    </xf>
    <xf numFmtId="0" fontId="18" fillId="0" borderId="35" xfId="0" applyFont="1" applyBorder="1" applyAlignment="1">
      <alignment horizontal="center" vertical="center"/>
    </xf>
    <xf numFmtId="0" fontId="18" fillId="0" borderId="34" xfId="0"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5" xfId="0" applyFont="1" applyBorder="1">
      <alignment vertical="center"/>
    </xf>
    <xf numFmtId="0" fontId="18" fillId="0" borderId="44" xfId="0" applyFont="1" applyBorder="1">
      <alignment vertical="center"/>
    </xf>
    <xf numFmtId="0" fontId="18" fillId="0" borderId="15" xfId="0" applyFont="1" applyBorder="1">
      <alignment vertical="center"/>
    </xf>
    <xf numFmtId="0" fontId="18" fillId="0" borderId="11" xfId="0" applyFont="1" applyBorder="1">
      <alignment vertical="center"/>
    </xf>
    <xf numFmtId="0" fontId="18" fillId="0" borderId="22" xfId="0" applyFont="1" applyBorder="1" applyAlignment="1">
      <alignment horizontal="center" vertical="center"/>
    </xf>
    <xf numFmtId="0" fontId="18" fillId="0" borderId="22" xfId="0" applyFont="1" applyBorder="1">
      <alignment vertical="center"/>
    </xf>
    <xf numFmtId="0" fontId="18" fillId="0" borderId="13" xfId="0" applyFont="1" applyBorder="1">
      <alignment vertical="center"/>
    </xf>
    <xf numFmtId="0" fontId="18" fillId="0" borderId="43" xfId="0" applyFont="1" applyBorder="1">
      <alignment vertical="center"/>
    </xf>
    <xf numFmtId="0" fontId="18" fillId="0" borderId="14" xfId="0" applyFont="1" applyBorder="1" applyAlignment="1">
      <alignment horizontal="center" vertical="center"/>
    </xf>
    <xf numFmtId="0" fontId="18" fillId="0" borderId="14" xfId="0" applyFont="1" applyBorder="1">
      <alignment vertical="center"/>
    </xf>
    <xf numFmtId="0" fontId="18" fillId="0" borderId="14" xfId="0" applyFont="1" applyBorder="1" applyAlignment="1">
      <alignment vertical="center" wrapText="1"/>
    </xf>
    <xf numFmtId="0" fontId="18" fillId="0" borderId="14" xfId="0" applyFont="1" applyBorder="1" applyAlignment="1">
      <alignment vertical="top" wrapText="1"/>
    </xf>
    <xf numFmtId="0" fontId="18" fillId="0" borderId="22" xfId="0" applyFont="1" applyBorder="1" applyAlignment="1">
      <alignment vertical="center" wrapText="1"/>
    </xf>
    <xf numFmtId="0" fontId="18" fillId="0" borderId="22" xfId="0" applyFont="1" applyBorder="1" applyAlignment="1">
      <alignment vertical="top" wrapText="1"/>
    </xf>
    <xf numFmtId="0" fontId="18" fillId="0" borderId="36" xfId="0" applyFont="1" applyBorder="1" applyAlignment="1">
      <alignment horizontal="center" vertical="top" wrapText="1"/>
    </xf>
    <xf numFmtId="0" fontId="18" fillId="0" borderId="22" xfId="0" applyFont="1" applyBorder="1" applyAlignment="1">
      <alignment horizontal="center" vertical="center" wrapText="1"/>
    </xf>
    <xf numFmtId="0" fontId="0" fillId="0" borderId="0" xfId="0" applyFont="1" applyFill="1" applyAlignment="1">
      <alignment vertical="center" shrinkToFit="1"/>
    </xf>
    <xf numFmtId="0" fontId="0" fillId="0" borderId="0" xfId="0" applyFont="1" applyFill="1" applyBorder="1" applyAlignment="1">
      <alignment horizontal="center" vertical="center" shrinkToFit="1"/>
    </xf>
    <xf numFmtId="0" fontId="21" fillId="5" borderId="22" xfId="0" applyFont="1" applyFill="1" applyBorder="1" applyAlignment="1">
      <alignment horizontal="center" vertical="center" wrapText="1" shrinkToFit="1"/>
    </xf>
    <xf numFmtId="49" fontId="10" fillId="0" borderId="40" xfId="0" applyNumberFormat="1" applyFont="1" applyFill="1" applyBorder="1" applyAlignment="1">
      <alignment horizontal="center" vertical="center" shrinkToFit="1"/>
    </xf>
    <xf numFmtId="0" fontId="10" fillId="0" borderId="40" xfId="0" applyFont="1" applyBorder="1" applyAlignment="1">
      <alignment horizontal="center" vertical="center" shrinkToFit="1"/>
    </xf>
    <xf numFmtId="0" fontId="22" fillId="5" borderId="22" xfId="0" applyFont="1" applyFill="1" applyBorder="1" applyAlignment="1">
      <alignment horizontal="center" vertical="center" shrinkToFit="1"/>
    </xf>
    <xf numFmtId="49" fontId="22" fillId="5" borderId="22" xfId="0" applyNumberFormat="1" applyFont="1" applyFill="1" applyBorder="1" applyAlignment="1">
      <alignment horizontal="center" vertical="center" wrapText="1" shrinkToFit="1"/>
    </xf>
    <xf numFmtId="0" fontId="22" fillId="5" borderId="22" xfId="0" applyFont="1" applyFill="1" applyBorder="1" applyAlignment="1">
      <alignment horizontal="center" vertical="center" wrapText="1"/>
    </xf>
    <xf numFmtId="0" fontId="22" fillId="5" borderId="22" xfId="0" applyFont="1" applyFill="1" applyBorder="1" applyAlignment="1">
      <alignment horizontal="center" vertical="center" wrapText="1" shrinkToFit="1"/>
    </xf>
    <xf numFmtId="0" fontId="22" fillId="5" borderId="22" xfId="0" applyNumberFormat="1" applyFont="1" applyFill="1" applyBorder="1" applyAlignment="1">
      <alignment horizontal="center" vertical="center" wrapText="1" shrinkToFit="1"/>
    </xf>
    <xf numFmtId="0" fontId="22" fillId="5" borderId="36" xfId="0" applyFont="1" applyFill="1" applyBorder="1" applyAlignment="1">
      <alignment horizontal="center" vertical="center" shrinkToFit="1"/>
    </xf>
    <xf numFmtId="0" fontId="23" fillId="5" borderId="22" xfId="0" applyFont="1" applyFill="1" applyBorder="1" applyAlignment="1">
      <alignment horizontal="center" vertical="center" wrapText="1" shrinkToFit="1"/>
    </xf>
    <xf numFmtId="0" fontId="8" fillId="6" borderId="40"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9" fillId="4" borderId="22"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4" fillId="0" borderId="17" xfId="0" applyFont="1" applyBorder="1" applyAlignment="1">
      <alignment horizontal="center" vertical="center"/>
    </xf>
    <xf numFmtId="0" fontId="26" fillId="0" borderId="0" xfId="0" applyFont="1">
      <alignment vertical="center"/>
    </xf>
    <xf numFmtId="0" fontId="24" fillId="0" borderId="0" xfId="0" applyFont="1" applyBorder="1" applyAlignment="1">
      <alignment horizontal="center" vertical="center"/>
    </xf>
    <xf numFmtId="0" fontId="0" fillId="0" borderId="0" xfId="0" applyBorder="1">
      <alignment vertical="center"/>
    </xf>
    <xf numFmtId="0" fontId="8" fillId="0" borderId="0" xfId="0" applyFont="1" applyBorder="1" applyAlignment="1">
      <alignment vertical="top" wrapText="1"/>
    </xf>
    <xf numFmtId="0" fontId="2" fillId="0" borderId="0" xfId="0" applyFont="1" applyBorder="1" applyAlignment="1">
      <alignment vertical="top" wrapText="1"/>
    </xf>
    <xf numFmtId="0" fontId="8" fillId="0" borderId="36" xfId="0" applyFont="1" applyBorder="1" applyAlignment="1">
      <alignment horizontal="left" vertical="top" wrapText="1"/>
    </xf>
    <xf numFmtId="0" fontId="27" fillId="0" borderId="37" xfId="0" applyFont="1" applyBorder="1" applyAlignment="1">
      <alignment horizontal="left" vertical="top"/>
    </xf>
    <xf numFmtId="0" fontId="27" fillId="0" borderId="38" xfId="0" applyFont="1" applyBorder="1" applyAlignment="1">
      <alignment horizontal="left" vertical="top"/>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0" fillId="0" borderId="0" xfId="0" applyAlignment="1">
      <alignment horizontal="right" vertical="center"/>
    </xf>
    <xf numFmtId="0" fontId="11" fillId="0" borderId="1"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11"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left" vertical="center" indent="1"/>
    </xf>
    <xf numFmtId="0" fontId="11" fillId="0" borderId="18" xfId="0" applyFont="1" applyBorder="1" applyAlignment="1">
      <alignment horizontal="left" vertical="center" indent="1"/>
    </xf>
    <xf numFmtId="0" fontId="11" fillId="0" borderId="20" xfId="0" applyFont="1" applyBorder="1" applyAlignment="1">
      <alignment horizontal="left" vertical="center" indent="1"/>
    </xf>
    <xf numFmtId="0" fontId="11" fillId="0" borderId="21" xfId="0" applyFont="1" applyBorder="1" applyAlignment="1">
      <alignment horizontal="left" vertical="center" indent="1"/>
    </xf>
    <xf numFmtId="0" fontId="4" fillId="0" borderId="12" xfId="0" applyFont="1" applyBorder="1" applyAlignment="1">
      <alignment horizontal="left" vertical="center"/>
    </xf>
    <xf numFmtId="0" fontId="8" fillId="0" borderId="19" xfId="0" applyFont="1" applyBorder="1" applyAlignment="1">
      <alignment horizontal="left" vertical="center" indent="1"/>
    </xf>
    <xf numFmtId="0" fontId="8" fillId="0" borderId="20" xfId="0" applyFont="1" applyBorder="1" applyAlignment="1">
      <alignment horizontal="left" vertical="center" indent="1"/>
    </xf>
    <xf numFmtId="0" fontId="8" fillId="0" borderId="21" xfId="0" applyFont="1" applyBorder="1" applyAlignment="1">
      <alignment horizontal="left" vertical="center" indent="1"/>
    </xf>
    <xf numFmtId="0" fontId="0" fillId="0" borderId="0" xfId="0" applyAlignment="1">
      <alignment horizontal="center" vertical="center"/>
    </xf>
    <xf numFmtId="0" fontId="11" fillId="0" borderId="35" xfId="0" applyFont="1" applyBorder="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1" xfId="0" applyFont="1" applyBorder="1" applyAlignment="1">
      <alignment horizontal="left" vertical="center"/>
    </xf>
    <xf numFmtId="0" fontId="11" fillId="0" borderId="10" xfId="0" applyFont="1" applyBorder="1" applyAlignment="1">
      <alignment horizontal="center" vertical="center"/>
    </xf>
    <xf numFmtId="0" fontId="5" fillId="0" borderId="0" xfId="0" applyFont="1" applyBorder="1" applyAlignment="1">
      <alignment horizontal="left" vertical="top"/>
    </xf>
    <xf numFmtId="0" fontId="5" fillId="0" borderId="2" xfId="0" applyFont="1" applyBorder="1" applyAlignment="1">
      <alignment horizontal="left" vertical="top"/>
    </xf>
    <xf numFmtId="0" fontId="6" fillId="0" borderId="0" xfId="0" applyFont="1" applyAlignment="1">
      <alignment horizontal="right"/>
    </xf>
    <xf numFmtId="0" fontId="7" fillId="0" borderId="0" xfId="0" applyFont="1" applyAlignment="1">
      <alignment horizontal="righ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2" fillId="0" borderId="4" xfId="0" applyFont="1" applyBorder="1" applyAlignment="1">
      <alignment horizontal="center" vertical="center"/>
    </xf>
    <xf numFmtId="0" fontId="11" fillId="0" borderId="16" xfId="0" applyFont="1" applyBorder="1" applyAlignment="1">
      <alignment horizontal="left" vertical="center" indent="1"/>
    </xf>
    <xf numFmtId="0" fontId="11" fillId="0" borderId="31" xfId="0" applyFont="1" applyBorder="1" applyAlignment="1">
      <alignment horizontal="left" vertical="center" indent="1"/>
    </xf>
    <xf numFmtId="0" fontId="11" fillId="0" borderId="10" xfId="0" applyFont="1" applyBorder="1" applyAlignment="1">
      <alignment horizontal="left" vertical="center" indent="1"/>
    </xf>
    <xf numFmtId="0" fontId="11" fillId="0" borderId="0" xfId="0" applyFont="1" applyBorder="1" applyAlignment="1">
      <alignment horizontal="left" vertical="center" indent="1"/>
    </xf>
    <xf numFmtId="0" fontId="11" fillId="0" borderId="32" xfId="0" applyFont="1" applyBorder="1" applyAlignment="1">
      <alignment horizontal="left" vertical="center" inden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11" fillId="0" borderId="25" xfId="0" applyFont="1" applyBorder="1" applyAlignment="1">
      <alignment horizontal="right" vertical="center" indent="1"/>
    </xf>
    <xf numFmtId="0" fontId="11" fillId="0" borderId="0" xfId="0" applyFont="1" applyBorder="1" applyAlignment="1">
      <alignment horizontal="right" vertical="center" indent="1"/>
    </xf>
    <xf numFmtId="0" fontId="11" fillId="0" borderId="20" xfId="0" applyFont="1" applyBorder="1" applyAlignment="1">
      <alignment horizontal="right" vertical="center" indent="1"/>
    </xf>
    <xf numFmtId="0" fontId="4" fillId="0" borderId="26" xfId="0" applyFont="1" applyBorder="1" applyAlignment="1">
      <alignment horizontal="left" vertical="center"/>
    </xf>
    <xf numFmtId="0" fontId="4" fillId="0" borderId="2" xfId="0" applyFont="1" applyBorder="1" applyAlignment="1">
      <alignment horizontal="left" vertical="center"/>
    </xf>
    <xf numFmtId="0" fontId="4" fillId="0" borderId="21" xfId="0" applyFont="1" applyBorder="1" applyAlignment="1">
      <alignment horizontal="left"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39" xfId="0" applyFont="1" applyBorder="1" applyAlignment="1">
      <alignment horizontal="center" vertical="center"/>
    </xf>
    <xf numFmtId="0" fontId="11" fillId="0" borderId="33" xfId="0" applyFont="1" applyBorder="1" applyAlignment="1">
      <alignment horizontal="center" vertical="center"/>
    </xf>
    <xf numFmtId="0" fontId="11" fillId="0" borderId="2"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5" fillId="0" borderId="17" xfId="0" applyFont="1" applyBorder="1" applyAlignment="1">
      <alignment horizontal="left" vertical="top"/>
    </xf>
    <xf numFmtId="0" fontId="5" fillId="0" borderId="31" xfId="0" applyFont="1" applyBorder="1" applyAlignment="1">
      <alignment horizontal="left" vertical="top"/>
    </xf>
    <xf numFmtId="0" fontId="2" fillId="0" borderId="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31" xfId="0" applyFont="1" applyBorder="1" applyAlignment="1">
      <alignment horizontal="left"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4" fillId="0" borderId="23" xfId="0" applyFont="1" applyBorder="1" applyAlignment="1">
      <alignment horizontal="center" vertical="center"/>
    </xf>
    <xf numFmtId="0" fontId="18" fillId="0" borderId="0" xfId="0" applyFont="1" applyAlignment="1">
      <alignment horizontal="center" vertical="center"/>
    </xf>
    <xf numFmtId="0" fontId="18" fillId="0" borderId="22" xfId="0" applyFont="1" applyBorder="1" applyAlignment="1">
      <alignment horizontal="center" vertical="center"/>
    </xf>
    <xf numFmtId="0" fontId="18" fillId="0" borderId="29"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35" xfId="0" applyFont="1" applyBorder="1" applyAlignment="1">
      <alignment horizontal="center" vertical="center"/>
    </xf>
    <xf numFmtId="0" fontId="18" fillId="0" borderId="5" xfId="0" applyFont="1" applyBorder="1" applyAlignment="1">
      <alignment horizontal="center" vertical="center"/>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45" xfId="0" applyFont="1" applyBorder="1" applyAlignment="1">
      <alignment horizontal="center" vertical="center"/>
    </xf>
    <xf numFmtId="0" fontId="18" fillId="0" borderId="2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18" fillId="0" borderId="46" xfId="0" applyFont="1" applyBorder="1" applyAlignment="1">
      <alignment horizontal="center" vertical="center"/>
    </xf>
    <xf numFmtId="0" fontId="22" fillId="5" borderId="12" xfId="0" applyFont="1" applyFill="1" applyBorder="1" applyAlignment="1">
      <alignment horizontal="center" vertical="center" shrinkToFit="1"/>
    </xf>
    <xf numFmtId="0" fontId="22" fillId="5" borderId="14" xfId="0" applyFont="1" applyFill="1" applyBorder="1" applyAlignment="1">
      <alignment horizontal="center" vertical="center" shrinkToFit="1"/>
    </xf>
    <xf numFmtId="0" fontId="22" fillId="5" borderId="36" xfId="0" applyFont="1" applyFill="1" applyBorder="1" applyAlignment="1">
      <alignment horizontal="center" vertical="center" shrinkToFit="1"/>
    </xf>
    <xf numFmtId="0" fontId="22" fillId="5" borderId="38" xfId="0" applyFont="1" applyFill="1" applyBorder="1" applyAlignment="1">
      <alignment horizontal="center" vertical="center" shrinkToFit="1"/>
    </xf>
    <xf numFmtId="0" fontId="22" fillId="5" borderId="37"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12" xfId="0" applyFont="1" applyFill="1" applyBorder="1" applyAlignment="1">
      <alignment horizontal="center" vertical="center" wrapText="1" shrinkToFit="1"/>
    </xf>
    <xf numFmtId="0" fontId="22" fillId="2" borderId="14" xfId="0" applyFont="1" applyFill="1" applyBorder="1" applyAlignment="1">
      <alignment horizontal="center" vertical="center" wrapText="1" shrinkToFit="1"/>
    </xf>
    <xf numFmtId="38" fontId="22" fillId="5" borderId="12" xfId="1" applyFont="1" applyFill="1" applyBorder="1" applyAlignment="1">
      <alignment horizontal="center" vertical="center" wrapText="1" shrinkToFit="1"/>
    </xf>
    <xf numFmtId="38" fontId="22" fillId="5" borderId="14" xfId="1" applyFont="1" applyFill="1" applyBorder="1" applyAlignment="1">
      <alignment horizontal="center" vertical="center" shrinkToFit="1"/>
    </xf>
    <xf numFmtId="0" fontId="22" fillId="5" borderId="12"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34</xdr:row>
          <xdr:rowOff>285750</xdr:rowOff>
        </xdr:from>
        <xdr:to>
          <xdr:col>2</xdr:col>
          <xdr:colOff>276225</xdr:colOff>
          <xdr:row>36</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219075</xdr:rowOff>
        </xdr:from>
        <xdr:to>
          <xdr:col>2</xdr:col>
          <xdr:colOff>276225</xdr:colOff>
          <xdr:row>37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457200</xdr:colOff>
      <xdr:row>41</xdr:row>
      <xdr:rowOff>72841</xdr:rowOff>
    </xdr:from>
    <xdr:to>
      <xdr:col>10</xdr:col>
      <xdr:colOff>651174</xdr:colOff>
      <xdr:row>41</xdr:row>
      <xdr:rowOff>995793</xdr:rowOff>
    </xdr:to>
    <xdr:pic>
      <xdr:nvPicPr>
        <xdr:cNvPr id="6" name="図 5" descr="UrlCode_令和7年度　新潟市学校開放事務連絡者メール（団体登録申請用） "/>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8835841"/>
          <a:ext cx="927399" cy="922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504825</xdr:colOff>
      <xdr:row>41</xdr:row>
      <xdr:rowOff>927275</xdr:rowOff>
    </xdr:from>
    <xdr:to>
      <xdr:col>10</xdr:col>
      <xdr:colOff>704850</xdr:colOff>
      <xdr:row>41</xdr:row>
      <xdr:rowOff>1171575</xdr:rowOff>
    </xdr:to>
    <xdr:sp macro="" textlink="">
      <xdr:nvSpPr>
        <xdr:cNvPr id="1044" name="Rectangle 20"/>
        <xdr:cNvSpPr>
          <a:spLocks noChangeArrowheads="1"/>
        </xdr:cNvSpPr>
      </xdr:nvSpPr>
      <xdr:spPr bwMode="auto">
        <a:xfrm>
          <a:off x="5553075" y="9690275"/>
          <a:ext cx="933450" cy="24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登録はこちら</a:t>
          </a:r>
          <a:endParaRPr lang="ja-JP" altLang="en-US" sz="900" b="0" i="0" u="none" strike="noStrike" baseline="0">
            <a:solidFill>
              <a:srgbClr val="000000"/>
            </a:solidFill>
            <a:latin typeface="Times New Roman"/>
            <a:ea typeface="ＭＳ Ｐ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2:AG44"/>
  <sheetViews>
    <sheetView tabSelected="1" zoomScaleNormal="100" workbookViewId="0">
      <selection activeCell="C32" sqref="C32:F33"/>
    </sheetView>
  </sheetViews>
  <sheetFormatPr defaultRowHeight="13.5"/>
  <cols>
    <col min="1" max="1" width="3.25" customWidth="1"/>
    <col min="2" max="2" width="11.625" customWidth="1"/>
    <col min="3" max="3" width="6.625" customWidth="1"/>
    <col min="4" max="4" width="3.625" customWidth="1"/>
    <col min="5" max="6" width="9.625" customWidth="1"/>
    <col min="7" max="7" width="11.625" customWidth="1"/>
    <col min="8" max="8" width="3.625" customWidth="1"/>
    <col min="9" max="9" width="6.625" customWidth="1"/>
    <col min="10" max="11" width="9.625" customWidth="1"/>
    <col min="12" max="12" width="2.625" customWidth="1"/>
    <col min="14" max="14" width="9" hidden="1" customWidth="1"/>
  </cols>
  <sheetData>
    <row r="2" spans="2:14">
      <c r="B2" s="1" t="s">
        <v>0</v>
      </c>
      <c r="N2" t="s">
        <v>40</v>
      </c>
    </row>
    <row r="3" spans="2:14">
      <c r="G3" t="s">
        <v>1</v>
      </c>
      <c r="N3" t="s">
        <v>118</v>
      </c>
    </row>
    <row r="4" spans="2:14">
      <c r="N4" t="s">
        <v>41</v>
      </c>
    </row>
    <row r="5" spans="2:14">
      <c r="B5" s="110" t="s">
        <v>113</v>
      </c>
      <c r="C5" s="110"/>
      <c r="D5" s="110"/>
      <c r="E5" s="110"/>
      <c r="F5" s="110"/>
      <c r="G5" s="110"/>
      <c r="H5" s="110"/>
      <c r="I5" s="110"/>
      <c r="J5" s="110"/>
      <c r="K5" s="110"/>
      <c r="N5" t="s">
        <v>43</v>
      </c>
    </row>
    <row r="6" spans="2:14" ht="6.75" customHeight="1">
      <c r="B6" s="2"/>
      <c r="C6" s="2"/>
      <c r="D6" s="2"/>
      <c r="E6" s="2"/>
      <c r="F6" s="2"/>
      <c r="G6" s="2"/>
      <c r="H6" s="2"/>
      <c r="I6" s="2"/>
      <c r="J6" s="2"/>
      <c r="K6" s="2"/>
      <c r="N6" t="s">
        <v>32</v>
      </c>
    </row>
    <row r="7" spans="2:14">
      <c r="H7" t="s">
        <v>117</v>
      </c>
      <c r="N7" t="s">
        <v>33</v>
      </c>
    </row>
    <row r="8" spans="2:14" ht="8.25" customHeight="1"/>
    <row r="9" spans="2:14">
      <c r="B9" t="s">
        <v>13</v>
      </c>
      <c r="N9" t="s">
        <v>44</v>
      </c>
    </row>
    <row r="10" spans="2:14" ht="9.75" customHeight="1">
      <c r="N10" t="s">
        <v>45</v>
      </c>
    </row>
    <row r="11" spans="2:14">
      <c r="B11" t="s">
        <v>14</v>
      </c>
    </row>
    <row r="12" spans="2:14" ht="8.25" customHeight="1">
      <c r="N12" t="s">
        <v>49</v>
      </c>
    </row>
    <row r="13" spans="2:14" ht="14.25" thickBot="1">
      <c r="G13" s="93" t="s">
        <v>2</v>
      </c>
      <c r="H13" s="93"/>
      <c r="I13" s="93"/>
      <c r="J13" s="93"/>
      <c r="K13" s="93"/>
      <c r="N13" t="s">
        <v>50</v>
      </c>
    </row>
    <row r="14" spans="2:14" ht="19.5" customHeight="1" thickBot="1">
      <c r="B14" s="8" t="s">
        <v>37</v>
      </c>
      <c r="C14" s="94" t="s">
        <v>49</v>
      </c>
      <c r="D14" s="94"/>
      <c r="E14" s="94"/>
      <c r="F14" s="94"/>
      <c r="G14" s="26" t="s">
        <v>16</v>
      </c>
      <c r="H14" s="99"/>
      <c r="I14" s="99"/>
      <c r="J14" s="99"/>
      <c r="K14" s="99"/>
    </row>
    <row r="15" spans="2:14" ht="19.5" customHeight="1">
      <c r="B15" s="17" t="s">
        <v>3</v>
      </c>
      <c r="C15" s="91"/>
      <c r="D15" s="91"/>
      <c r="E15" s="91"/>
      <c r="F15" s="91"/>
      <c r="G15" s="27" t="s">
        <v>17</v>
      </c>
      <c r="H15" s="111"/>
      <c r="I15" s="111"/>
      <c r="J15" s="111"/>
      <c r="K15" s="112"/>
    </row>
    <row r="16" spans="2:14" ht="19.5" customHeight="1">
      <c r="B16" s="17" t="s">
        <v>4</v>
      </c>
      <c r="C16" s="113"/>
      <c r="D16" s="114"/>
      <c r="E16" s="114"/>
      <c r="F16" s="22" t="s">
        <v>39</v>
      </c>
      <c r="G16" s="28" t="s">
        <v>46</v>
      </c>
      <c r="H16" s="91"/>
      <c r="I16" s="91"/>
      <c r="J16" s="91"/>
      <c r="K16" s="92"/>
    </row>
    <row r="17" spans="2:14" ht="19.5" customHeight="1">
      <c r="B17" s="9" t="s">
        <v>47</v>
      </c>
      <c r="C17" s="91"/>
      <c r="D17" s="91"/>
      <c r="E17" s="91"/>
      <c r="F17" s="91"/>
      <c r="G17" s="91"/>
      <c r="H17" s="91"/>
      <c r="I17" s="91"/>
      <c r="J17" s="91"/>
      <c r="K17" s="92"/>
    </row>
    <row r="18" spans="2:14" ht="19.5" customHeight="1">
      <c r="B18" s="95" t="s">
        <v>48</v>
      </c>
      <c r="C18" s="106" t="s">
        <v>5</v>
      </c>
      <c r="D18" s="106"/>
      <c r="E18" s="106"/>
      <c r="F18" s="106"/>
      <c r="G18" s="99" t="s">
        <v>18</v>
      </c>
      <c r="H18" s="11" t="s">
        <v>27</v>
      </c>
      <c r="I18" s="102"/>
      <c r="J18" s="102"/>
      <c r="K18" s="103"/>
    </row>
    <row r="19" spans="2:14" ht="19.5" customHeight="1">
      <c r="B19" s="96"/>
      <c r="C19" s="98" ph="1"/>
      <c r="D19" s="98" ph="1"/>
      <c r="E19" s="98" ph="1"/>
      <c r="F19" s="98" ph="1"/>
      <c r="G19" s="100"/>
      <c r="H19" s="23" t="s">
        <v>28</v>
      </c>
      <c r="I19" s="104"/>
      <c r="J19" s="104"/>
      <c r="K19" s="105"/>
    </row>
    <row r="20" spans="2:14" ht="19.5" customHeight="1">
      <c r="B20" s="96"/>
      <c r="C20" s="5" t="s">
        <v>6</v>
      </c>
      <c r="D20" s="6" t="s">
        <v>26</v>
      </c>
      <c r="E20" s="115"/>
      <c r="F20" s="115"/>
      <c r="G20" s="115"/>
      <c r="H20" s="122" t="s">
        <v>38</v>
      </c>
      <c r="I20" s="122"/>
      <c r="J20" s="122"/>
      <c r="K20" s="123"/>
    </row>
    <row r="21" spans="2:14" ht="19.5" customHeight="1">
      <c r="B21" s="96"/>
      <c r="C21" s="121"/>
      <c r="D21" s="115"/>
      <c r="E21" s="115"/>
      <c r="F21" s="115"/>
      <c r="G21" s="115"/>
      <c r="H21" s="115"/>
      <c r="I21" s="115"/>
      <c r="J21" s="115"/>
      <c r="K21" s="155"/>
    </row>
    <row r="22" spans="2:14" ht="19.5" customHeight="1">
      <c r="B22" s="96"/>
      <c r="C22" s="161" t="s">
        <v>7</v>
      </c>
      <c r="D22" s="162"/>
      <c r="E22" s="162"/>
      <c r="F22" s="163"/>
      <c r="G22" s="99" t="s">
        <v>18</v>
      </c>
      <c r="H22" s="135"/>
      <c r="I22" s="135"/>
      <c r="J22" s="135"/>
      <c r="K22" s="136"/>
    </row>
    <row r="23" spans="2:14" ht="19.5" customHeight="1">
      <c r="B23" s="97"/>
      <c r="C23" s="101"/>
      <c r="D23" s="101"/>
      <c r="E23" s="101"/>
      <c r="F23" s="101"/>
      <c r="G23" s="100"/>
      <c r="H23" s="98"/>
      <c r="I23" s="98"/>
      <c r="J23" s="98"/>
      <c r="K23" s="137"/>
    </row>
    <row r="24" spans="2:14" ht="19.5" customHeight="1">
      <c r="B24" s="96" t="s">
        <v>9</v>
      </c>
      <c r="C24" s="156" t="s">
        <v>5</v>
      </c>
      <c r="D24" s="157"/>
      <c r="E24" s="157"/>
      <c r="F24" s="157"/>
      <c r="G24" s="99" t="s">
        <v>18</v>
      </c>
      <c r="H24" s="4" t="s">
        <v>27</v>
      </c>
      <c r="I24" s="102"/>
      <c r="J24" s="102"/>
      <c r="K24" s="103"/>
    </row>
    <row r="25" spans="2:14" ht="19.5" customHeight="1">
      <c r="B25" s="96"/>
      <c r="C25" s="115" ph="1"/>
      <c r="D25" s="115" ph="1"/>
      <c r="E25" s="115" ph="1"/>
      <c r="F25" s="115" ph="1"/>
      <c r="G25" s="100"/>
      <c r="H25" s="4" t="s">
        <v>28</v>
      </c>
      <c r="I25" s="104"/>
      <c r="J25" s="104"/>
      <c r="K25" s="105"/>
    </row>
    <row r="26" spans="2:14" ht="19.5" customHeight="1">
      <c r="B26" s="96"/>
      <c r="C26" s="16" t="s">
        <v>6</v>
      </c>
      <c r="D26" s="82" t="s">
        <v>26</v>
      </c>
      <c r="E26" s="116"/>
      <c r="F26" s="116"/>
      <c r="G26" s="116"/>
      <c r="H26" s="116"/>
      <c r="I26" s="116"/>
      <c r="J26" s="116"/>
      <c r="K26" s="117"/>
    </row>
    <row r="27" spans="2:14" ht="19.5" customHeight="1">
      <c r="B27" s="96"/>
      <c r="C27" s="164"/>
      <c r="D27" s="101"/>
      <c r="E27" s="101"/>
      <c r="F27" s="101"/>
      <c r="G27" s="101"/>
      <c r="H27" s="101"/>
      <c r="I27" s="101"/>
      <c r="J27" s="101"/>
      <c r="K27" s="165"/>
    </row>
    <row r="28" spans="2:14" ht="19.5" customHeight="1">
      <c r="B28" s="96"/>
      <c r="C28" s="156" t="s">
        <v>8</v>
      </c>
      <c r="D28" s="157"/>
      <c r="E28" s="157"/>
      <c r="F28" s="157"/>
      <c r="G28" s="157"/>
      <c r="H28" s="157"/>
      <c r="I28" s="157"/>
      <c r="J28" s="157"/>
      <c r="K28" s="160"/>
      <c r="N28" s="24"/>
    </row>
    <row r="29" spans="2:14" ht="19.5" customHeight="1">
      <c r="B29" s="96"/>
      <c r="C29" s="107"/>
      <c r="D29" s="108"/>
      <c r="E29" s="108"/>
      <c r="F29" s="108"/>
      <c r="G29" s="108"/>
      <c r="H29" s="108"/>
      <c r="I29" s="108"/>
      <c r="J29" s="108"/>
      <c r="K29" s="109"/>
      <c r="N29" s="25" t="s">
        <v>42</v>
      </c>
    </row>
    <row r="30" spans="2:14" ht="19.5" customHeight="1">
      <c r="B30" s="96"/>
      <c r="C30" s="118" t="s">
        <v>7</v>
      </c>
      <c r="D30" s="119"/>
      <c r="E30" s="119"/>
      <c r="F30" s="120"/>
      <c r="G30" s="99" t="s">
        <v>19</v>
      </c>
      <c r="H30" s="135"/>
      <c r="I30" s="135"/>
      <c r="J30" s="135"/>
      <c r="K30" s="136"/>
    </row>
    <row r="31" spans="2:14" ht="19.5" customHeight="1">
      <c r="B31" s="96"/>
      <c r="C31" s="115"/>
      <c r="D31" s="115"/>
      <c r="E31" s="115"/>
      <c r="F31" s="115"/>
      <c r="G31" s="100"/>
      <c r="H31" s="98"/>
      <c r="I31" s="98"/>
      <c r="J31" s="98"/>
      <c r="K31" s="137"/>
    </row>
    <row r="32" spans="2:14" ht="19.5" customHeight="1">
      <c r="B32" s="95" t="s">
        <v>10</v>
      </c>
      <c r="C32" s="130" t="s">
        <v>40</v>
      </c>
      <c r="D32" s="102"/>
      <c r="E32" s="102"/>
      <c r="F32" s="131"/>
      <c r="G32" s="99" t="s">
        <v>24</v>
      </c>
      <c r="H32" s="144" t="s">
        <v>30</v>
      </c>
      <c r="I32" s="144"/>
      <c r="J32" s="31"/>
      <c r="K32" s="10" t="s">
        <v>29</v>
      </c>
    </row>
    <row r="33" spans="2:33" ht="19.5" customHeight="1">
      <c r="B33" s="96"/>
      <c r="C33" s="132"/>
      <c r="D33" s="133"/>
      <c r="E33" s="133"/>
      <c r="F33" s="134"/>
      <c r="G33" s="166"/>
      <c r="H33" s="141" t="s">
        <v>20</v>
      </c>
      <c r="I33" s="141"/>
      <c r="J33" s="32"/>
      <c r="K33" s="7" t="s">
        <v>29</v>
      </c>
    </row>
    <row r="34" spans="2:33" ht="19.5" customHeight="1">
      <c r="B34" s="95" t="s">
        <v>11</v>
      </c>
      <c r="C34" s="158" t="s">
        <v>31</v>
      </c>
      <c r="D34" s="158"/>
      <c r="E34" s="158"/>
      <c r="F34" s="159"/>
      <c r="G34" s="166"/>
      <c r="H34" s="141" t="s">
        <v>21</v>
      </c>
      <c r="I34" s="141"/>
      <c r="J34" s="32"/>
      <c r="K34" s="7" t="s">
        <v>29</v>
      </c>
    </row>
    <row r="35" spans="2:33" ht="19.5" customHeight="1">
      <c r="B35" s="97"/>
      <c r="C35" s="101"/>
      <c r="D35" s="101"/>
      <c r="E35" s="101"/>
      <c r="F35" s="154"/>
      <c r="G35" s="166"/>
      <c r="H35" s="141" t="s">
        <v>22</v>
      </c>
      <c r="I35" s="141"/>
      <c r="J35" s="32"/>
      <c r="K35" s="7" t="s">
        <v>29</v>
      </c>
    </row>
    <row r="36" spans="2:33" ht="19.5" customHeight="1">
      <c r="B36" s="96" t="s">
        <v>12</v>
      </c>
      <c r="C36" s="6" t="s">
        <v>32</v>
      </c>
      <c r="D36" s="3"/>
      <c r="E36" s="3" t="s">
        <v>34</v>
      </c>
      <c r="F36" s="12"/>
      <c r="G36" s="166"/>
      <c r="H36" s="138" t="s">
        <v>23</v>
      </c>
      <c r="I36" s="139"/>
      <c r="J36" s="145">
        <f>SUM(J32:J35)</f>
        <v>0</v>
      </c>
      <c r="K36" s="148" t="s">
        <v>29</v>
      </c>
    </row>
    <row r="37" spans="2:33" ht="19.5" customHeight="1">
      <c r="B37" s="96"/>
      <c r="C37" s="6"/>
      <c r="D37" s="3"/>
      <c r="E37" s="3" t="s">
        <v>35</v>
      </c>
      <c r="F37" s="29"/>
      <c r="G37" s="166"/>
      <c r="H37" s="140"/>
      <c r="I37" s="141"/>
      <c r="J37" s="146"/>
      <c r="K37" s="149"/>
    </row>
    <row r="38" spans="2:33" ht="19.5" customHeight="1">
      <c r="B38" s="97"/>
      <c r="C38" s="13" t="s">
        <v>33</v>
      </c>
      <c r="D38" s="14"/>
      <c r="E38" s="14"/>
      <c r="F38" s="15"/>
      <c r="G38" s="100"/>
      <c r="H38" s="142"/>
      <c r="I38" s="143"/>
      <c r="J38" s="147"/>
      <c r="K38" s="150"/>
    </row>
    <row r="39" spans="2:33" ht="19.5" customHeight="1" thickBot="1">
      <c r="B39" s="126" t="s">
        <v>15</v>
      </c>
      <c r="C39" s="127"/>
      <c r="D39" s="127"/>
      <c r="E39" s="128"/>
      <c r="F39" s="30" t="s">
        <v>32</v>
      </c>
      <c r="G39" s="129" t="s">
        <v>25</v>
      </c>
      <c r="H39" s="129"/>
      <c r="I39" s="151" t="s">
        <v>44</v>
      </c>
      <c r="J39" s="152"/>
      <c r="K39" s="153"/>
    </row>
    <row r="40" spans="2:33" ht="19.5" customHeight="1">
      <c r="B40" s="124" t="s">
        <v>36</v>
      </c>
      <c r="C40" s="125"/>
      <c r="D40" s="125"/>
      <c r="E40" s="125"/>
      <c r="F40" s="125"/>
      <c r="G40" s="125"/>
      <c r="H40" s="125"/>
      <c r="I40" s="125"/>
      <c r="J40" s="125"/>
      <c r="K40" s="125"/>
    </row>
    <row r="41" spans="2:33" ht="8.25" customHeight="1"/>
    <row r="42" spans="2:33" ht="94.5" customHeight="1">
      <c r="B42" s="88" t="s">
        <v>112</v>
      </c>
      <c r="C42" s="89"/>
      <c r="D42" s="89"/>
      <c r="E42" s="89"/>
      <c r="F42" s="89"/>
      <c r="G42" s="89"/>
      <c r="H42" s="89"/>
      <c r="I42" s="89"/>
      <c r="J42" s="89"/>
      <c r="K42" s="90"/>
      <c r="O42" s="84"/>
      <c r="P42" s="86"/>
      <c r="Q42" s="87"/>
      <c r="R42" s="87"/>
      <c r="S42" s="87"/>
      <c r="T42" s="87"/>
      <c r="U42" s="87"/>
      <c r="V42" s="87"/>
      <c r="W42" s="87"/>
      <c r="X42" s="87"/>
      <c r="Y42" s="85"/>
      <c r="Z42" s="85"/>
      <c r="AA42" s="85"/>
      <c r="AB42" s="85"/>
      <c r="AC42" s="85"/>
      <c r="AD42" s="85"/>
      <c r="AE42" s="85"/>
      <c r="AF42" s="85"/>
      <c r="AG42" s="85"/>
    </row>
    <row r="43" spans="2:33"/>
    <row r="44" spans="2:33">
      <c r="C44" s="83"/>
      <c r="D44" s="18"/>
      <c r="E44" s="18"/>
      <c r="F44" s="18"/>
    </row>
  </sheetData>
  <sheetProtection selectLockedCells="1"/>
  <mergeCells count="57">
    <mergeCell ref="C24:F24"/>
    <mergeCell ref="C34:F34"/>
    <mergeCell ref="H22:K23"/>
    <mergeCell ref="C28:K28"/>
    <mergeCell ref="C22:F22"/>
    <mergeCell ref="G24:G25"/>
    <mergeCell ref="C25:F25"/>
    <mergeCell ref="C27:K27"/>
    <mergeCell ref="G32:G38"/>
    <mergeCell ref="B40:K40"/>
    <mergeCell ref="B39:E39"/>
    <mergeCell ref="G39:H39"/>
    <mergeCell ref="C32:F33"/>
    <mergeCell ref="H30:K31"/>
    <mergeCell ref="H36:I38"/>
    <mergeCell ref="H32:I32"/>
    <mergeCell ref="H33:I33"/>
    <mergeCell ref="H34:I34"/>
    <mergeCell ref="H35:I35"/>
    <mergeCell ref="J36:J38"/>
    <mergeCell ref="K36:K38"/>
    <mergeCell ref="I39:K39"/>
    <mergeCell ref="C35:F35"/>
    <mergeCell ref="B34:B35"/>
    <mergeCell ref="B36:B38"/>
    <mergeCell ref="B32:B33"/>
    <mergeCell ref="B5:K5"/>
    <mergeCell ref="H14:K14"/>
    <mergeCell ref="C15:F15"/>
    <mergeCell ref="H15:K15"/>
    <mergeCell ref="C16:E16"/>
    <mergeCell ref="C31:F31"/>
    <mergeCell ref="G30:G31"/>
    <mergeCell ref="E26:K26"/>
    <mergeCell ref="C30:F30"/>
    <mergeCell ref="C21:G21"/>
    <mergeCell ref="E20:G20"/>
    <mergeCell ref="H20:K20"/>
    <mergeCell ref="H21:K21"/>
    <mergeCell ref="I24:K24"/>
    <mergeCell ref="I25:K25"/>
    <mergeCell ref="P42:X42"/>
    <mergeCell ref="B42:K42"/>
    <mergeCell ref="H16:K16"/>
    <mergeCell ref="G13:K13"/>
    <mergeCell ref="C14:F14"/>
    <mergeCell ref="C17:K17"/>
    <mergeCell ref="B18:B23"/>
    <mergeCell ref="C19:F19"/>
    <mergeCell ref="G18:G19"/>
    <mergeCell ref="C23:F23"/>
    <mergeCell ref="G22:G23"/>
    <mergeCell ref="I18:K18"/>
    <mergeCell ref="I19:K19"/>
    <mergeCell ref="C18:F18"/>
    <mergeCell ref="C29:K29"/>
    <mergeCell ref="B24:B31"/>
  </mergeCells>
  <phoneticPr fontId="1" alignment="distributed"/>
  <dataValidations count="4">
    <dataValidation type="list" allowBlank="1" showInputMessage="1" showErrorMessage="1" sqref="C32:F33">
      <formula1>$N$2:$N$5</formula1>
    </dataValidation>
    <dataValidation type="list" allowBlank="1" showInputMessage="1" showErrorMessage="1" sqref="F39">
      <formula1>$N$6:$N$7</formula1>
    </dataValidation>
    <dataValidation type="list" allowBlank="1" showInputMessage="1" showErrorMessage="1" sqref="I39:K39">
      <formula1>$N$9:$N$10</formula1>
    </dataValidation>
    <dataValidation type="list" allowBlank="1" showInputMessage="1" showErrorMessage="1" sqref="C14:F14">
      <formula1>$N$12:$N$13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66675</xdr:colOff>
                    <xdr:row>34</xdr:row>
                    <xdr:rowOff>285750</xdr:rowOff>
                  </from>
                  <to>
                    <xdr:col>2</xdr:col>
                    <xdr:colOff>276225</xdr:colOff>
                    <xdr:row>36</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66675</xdr:colOff>
                    <xdr:row>36</xdr:row>
                    <xdr:rowOff>219075</xdr:rowOff>
                  </from>
                  <to>
                    <xdr:col>2</xdr:col>
                    <xdr:colOff>276225</xdr:colOff>
                    <xdr:row>37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2:N24"/>
  <sheetViews>
    <sheetView zoomScaleNormal="100" workbookViewId="0">
      <selection activeCell="C15" sqref="C15:C17"/>
    </sheetView>
  </sheetViews>
  <sheetFormatPr defaultRowHeight="13.5"/>
  <cols>
    <col min="1" max="1" width="2.625" customWidth="1"/>
    <col min="2" max="2" width="6.25" style="43" customWidth="1"/>
    <col min="3" max="3" width="24.875" style="43" customWidth="1"/>
    <col min="4" max="4" width="11.875" style="43" customWidth="1"/>
    <col min="5" max="5" width="22.875" style="43" customWidth="1"/>
    <col min="6" max="6" width="21.125" style="43" customWidth="1"/>
    <col min="7" max="7" width="11.625" customWidth="1"/>
    <col min="8" max="8" width="3.625" customWidth="1"/>
    <col min="9" max="9" width="6.625" customWidth="1"/>
    <col min="10" max="11" width="9.625" customWidth="1"/>
    <col min="12" max="12" width="2.625" customWidth="1"/>
    <col min="14" max="14" width="9" hidden="1" customWidth="1"/>
  </cols>
  <sheetData>
    <row r="2" spans="2:14">
      <c r="B2" s="167" t="s">
        <v>55</v>
      </c>
      <c r="C2" s="167"/>
      <c r="D2" s="167"/>
      <c r="E2" s="167"/>
      <c r="F2" s="167"/>
      <c r="N2" t="s">
        <v>41</v>
      </c>
    </row>
    <row r="3" spans="2:14" ht="14.25" thickBot="1">
      <c r="N3" t="s">
        <v>43</v>
      </c>
    </row>
    <row r="4" spans="2:14" ht="28.5" customHeight="1">
      <c r="B4" s="170" t="s">
        <v>62</v>
      </c>
      <c r="C4" s="44" t="s">
        <v>56</v>
      </c>
      <c r="D4" s="172" t="s">
        <v>57</v>
      </c>
      <c r="E4" s="45" t="s">
        <v>58</v>
      </c>
      <c r="F4" s="46" t="s">
        <v>60</v>
      </c>
    </row>
    <row r="5" spans="2:14" ht="34.5" customHeight="1" thickBot="1">
      <c r="B5" s="171"/>
      <c r="C5" s="47" t="s">
        <v>5</v>
      </c>
      <c r="D5" s="173"/>
      <c r="E5" s="48" t="s">
        <v>59</v>
      </c>
      <c r="F5" s="49" t="s">
        <v>61</v>
      </c>
    </row>
    <row r="6" spans="2:14" ht="24.75" customHeight="1">
      <c r="B6" s="170">
        <v>1</v>
      </c>
      <c r="C6" s="176" ph="1"/>
      <c r="D6" s="172"/>
      <c r="E6" s="50"/>
      <c r="F6" s="51" t="s">
        <v>27</v>
      </c>
    </row>
    <row r="7" spans="2:14" ht="21.75" customHeight="1">
      <c r="B7" s="169"/>
      <c r="C7" s="177" ph="1"/>
      <c r="D7" s="168"/>
      <c r="E7" s="168"/>
      <c r="F7" s="52" t="s">
        <v>28</v>
      </c>
    </row>
    <row r="8" spans="2:14" ht="21" customHeight="1">
      <c r="B8" s="169"/>
      <c r="C8" s="178" ph="1"/>
      <c r="D8" s="168"/>
      <c r="E8" s="168"/>
      <c r="F8" s="53"/>
    </row>
    <row r="9" spans="2:14" ht="24.75" customHeight="1">
      <c r="B9" s="169">
        <v>2</v>
      </c>
      <c r="C9" s="179" ph="1"/>
      <c r="D9" s="168"/>
      <c r="E9" s="55"/>
      <c r="F9" s="56" t="s">
        <v>27</v>
      </c>
    </row>
    <row r="10" spans="2:14" ht="21.75" customHeight="1">
      <c r="B10" s="169"/>
      <c r="C10" s="177" ph="1"/>
      <c r="D10" s="168"/>
      <c r="E10" s="168"/>
      <c r="F10" s="52" t="s">
        <v>28</v>
      </c>
    </row>
    <row r="11" spans="2:14" ht="21" customHeight="1">
      <c r="B11" s="169"/>
      <c r="C11" s="178" ph="1"/>
      <c r="D11" s="168"/>
      <c r="E11" s="168"/>
      <c r="F11" s="53"/>
    </row>
    <row r="12" spans="2:14" ht="24.75" customHeight="1">
      <c r="B12" s="169">
        <v>3</v>
      </c>
      <c r="C12" s="179" ph="1"/>
      <c r="D12" s="168"/>
      <c r="E12" s="55"/>
      <c r="F12" s="56" t="s">
        <v>27</v>
      </c>
    </row>
    <row r="13" spans="2:14" ht="21.75" customHeight="1">
      <c r="B13" s="169"/>
      <c r="C13" s="177" ph="1"/>
      <c r="D13" s="168"/>
      <c r="E13" s="168"/>
      <c r="F13" s="52" t="s">
        <v>28</v>
      </c>
    </row>
    <row r="14" spans="2:14" ht="21" customHeight="1">
      <c r="B14" s="169"/>
      <c r="C14" s="178" ph="1"/>
      <c r="D14" s="168"/>
      <c r="E14" s="168"/>
      <c r="F14" s="53"/>
    </row>
    <row r="15" spans="2:14" ht="24.75" customHeight="1">
      <c r="B15" s="169">
        <v>4</v>
      </c>
      <c r="C15" s="179" ph="1"/>
      <c r="D15" s="168"/>
      <c r="E15" s="55"/>
      <c r="F15" s="56" t="s">
        <v>27</v>
      </c>
    </row>
    <row r="16" spans="2:14" ht="21.75" customHeight="1">
      <c r="B16" s="169"/>
      <c r="C16" s="177" ph="1"/>
      <c r="D16" s="168"/>
      <c r="E16" s="168"/>
      <c r="F16" s="52" t="s">
        <v>28</v>
      </c>
    </row>
    <row r="17" spans="2:6" ht="21" customHeight="1" thickBot="1">
      <c r="B17" s="171"/>
      <c r="C17" s="180" ph="1"/>
      <c r="D17" s="173"/>
      <c r="E17" s="173"/>
      <c r="F17" s="57"/>
    </row>
    <row r="18" spans="2:6" ht="49.5" customHeight="1">
      <c r="B18" s="58">
        <v>5</v>
      </c>
      <c r="C18" s="58" ph="1"/>
      <c r="D18" s="59" ph="1"/>
      <c r="E18" s="60" t="s">
        <v>63</v>
      </c>
      <c r="F18" s="61" t="s">
        <v>64</v>
      </c>
    </row>
    <row r="19" spans="2:6" ht="49.5" customHeight="1">
      <c r="B19" s="54">
        <v>6</v>
      </c>
      <c r="C19" s="54" ph="1"/>
      <c r="D19" s="55" ph="1"/>
      <c r="E19" s="62" t="s">
        <v>63</v>
      </c>
      <c r="F19" s="63" t="s">
        <v>64</v>
      </c>
    </row>
    <row r="20" spans="2:6" ht="49.5" customHeight="1">
      <c r="B20" s="54">
        <v>7</v>
      </c>
      <c r="C20" s="54" ph="1"/>
      <c r="D20" s="55" ph="1"/>
      <c r="E20" s="62" t="s">
        <v>63</v>
      </c>
      <c r="F20" s="63" t="s">
        <v>64</v>
      </c>
    </row>
    <row r="21" spans="2:6" ht="49.5" customHeight="1">
      <c r="B21" s="54">
        <v>8</v>
      </c>
      <c r="C21" s="54" ph="1"/>
      <c r="D21" s="55" ph="1"/>
      <c r="E21" s="62" t="s">
        <v>63</v>
      </c>
      <c r="F21" s="63" t="s">
        <v>64</v>
      </c>
    </row>
    <row r="22" spans="2:6" ht="49.5" customHeight="1">
      <c r="B22" s="54">
        <v>9</v>
      </c>
      <c r="C22" s="54" ph="1"/>
      <c r="D22" s="55" ph="1"/>
      <c r="E22" s="62" t="s">
        <v>63</v>
      </c>
      <c r="F22" s="63" t="s">
        <v>64</v>
      </c>
    </row>
    <row r="23" spans="2:6" ht="49.5" customHeight="1">
      <c r="B23" s="54">
        <v>10</v>
      </c>
      <c r="C23" s="54" ph="1"/>
      <c r="D23" s="55" ph="1"/>
      <c r="E23" s="62" t="s">
        <v>63</v>
      </c>
      <c r="F23" s="63" t="s">
        <v>64</v>
      </c>
    </row>
    <row r="24" spans="2:6" ht="87.75" customHeight="1">
      <c r="B24" s="64" t="s">
        <v>66</v>
      </c>
      <c r="C24" s="174" t="s">
        <v>65</v>
      </c>
      <c r="D24" s="174"/>
      <c r="E24" s="174"/>
      <c r="F24" s="175"/>
    </row>
  </sheetData>
  <sheetProtection selectLockedCells="1"/>
  <mergeCells count="20">
    <mergeCell ref="C24:F24"/>
    <mergeCell ref="B9:B11"/>
    <mergeCell ref="D9:D11"/>
    <mergeCell ref="C6:C8"/>
    <mergeCell ref="C9:C11"/>
    <mergeCell ref="C12:C14"/>
    <mergeCell ref="C15:C17"/>
    <mergeCell ref="B15:B17"/>
    <mergeCell ref="D15:D17"/>
    <mergeCell ref="E16:E17"/>
    <mergeCell ref="B2:F2"/>
    <mergeCell ref="E10:E11"/>
    <mergeCell ref="B12:B14"/>
    <mergeCell ref="D12:D14"/>
    <mergeCell ref="E13:E14"/>
    <mergeCell ref="B4:B5"/>
    <mergeCell ref="D4:D5"/>
    <mergeCell ref="B6:B8"/>
    <mergeCell ref="D6:D8"/>
    <mergeCell ref="E7:E8"/>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2:N18"/>
  <sheetViews>
    <sheetView zoomScaleNormal="100" workbookViewId="0">
      <selection activeCell="C3" sqref="C3"/>
    </sheetView>
  </sheetViews>
  <sheetFormatPr defaultRowHeight="13.5"/>
  <cols>
    <col min="1" max="1" width="2.625" customWidth="1"/>
    <col min="2" max="2" width="6.25" style="43" customWidth="1"/>
    <col min="3" max="3" width="21" style="43" customWidth="1"/>
    <col min="4" max="4" width="7" style="43" customWidth="1"/>
    <col min="5" max="6" width="27.125" style="43" customWidth="1"/>
    <col min="7" max="7" width="2.5" customWidth="1"/>
    <col min="8" max="8" width="3.625" customWidth="1"/>
    <col min="9" max="9" width="6.625" customWidth="1"/>
    <col min="10" max="11" width="9.625" customWidth="1"/>
    <col min="12" max="12" width="2.625" customWidth="1"/>
    <col min="14" max="14" width="9" hidden="1" customWidth="1"/>
  </cols>
  <sheetData>
    <row r="2" spans="2:6" ht="28.5" customHeight="1">
      <c r="B2" s="54" t="s">
        <v>62</v>
      </c>
      <c r="C2" s="65" t="s">
        <v>5</v>
      </c>
      <c r="D2" s="54" t="s">
        <v>57</v>
      </c>
      <c r="E2" s="54" t="s">
        <v>67</v>
      </c>
      <c r="F2" s="65" t="s">
        <v>68</v>
      </c>
    </row>
    <row r="3" spans="2:6" ht="49.5" customHeight="1">
      <c r="B3" s="54">
        <v>11</v>
      </c>
      <c r="C3" s="54" ph="1"/>
      <c r="D3" s="55" ph="1"/>
      <c r="E3" s="62" t="s">
        <v>63</v>
      </c>
      <c r="F3" s="63" t="s">
        <v>70</v>
      </c>
    </row>
    <row r="4" spans="2:6" ht="49.5" customHeight="1">
      <c r="B4" s="54">
        <v>12</v>
      </c>
      <c r="C4" s="54" ph="1"/>
      <c r="D4" s="55" ph="1"/>
      <c r="E4" s="62" t="s">
        <v>63</v>
      </c>
      <c r="F4" s="63" t="s">
        <v>70</v>
      </c>
    </row>
    <row r="5" spans="2:6" ht="49.5" customHeight="1">
      <c r="B5" s="54">
        <v>13</v>
      </c>
      <c r="C5" s="54" ph="1"/>
      <c r="D5" s="55" ph="1"/>
      <c r="E5" s="62" t="s">
        <v>63</v>
      </c>
      <c r="F5" s="63" t="s">
        <v>71</v>
      </c>
    </row>
    <row r="6" spans="2:6" ht="49.5" customHeight="1">
      <c r="B6" s="54">
        <v>14</v>
      </c>
      <c r="C6" s="54" ph="1"/>
      <c r="D6" s="55" ph="1"/>
      <c r="E6" s="62" t="s">
        <v>63</v>
      </c>
      <c r="F6" s="63" t="s">
        <v>72</v>
      </c>
    </row>
    <row r="7" spans="2:6" ht="49.5" customHeight="1">
      <c r="B7" s="54">
        <v>15</v>
      </c>
      <c r="C7" s="54" ph="1"/>
      <c r="D7" s="55" ph="1"/>
      <c r="E7" s="62" t="s">
        <v>63</v>
      </c>
      <c r="F7" s="63" t="s">
        <v>69</v>
      </c>
    </row>
    <row r="8" spans="2:6" ht="49.5" customHeight="1">
      <c r="B8" s="54">
        <v>16</v>
      </c>
      <c r="C8" s="54" ph="1"/>
      <c r="D8" s="55" ph="1"/>
      <c r="E8" s="62" t="s">
        <v>63</v>
      </c>
      <c r="F8" s="63" t="s">
        <v>69</v>
      </c>
    </row>
    <row r="9" spans="2:6" ht="49.5" customHeight="1">
      <c r="B9" s="54">
        <v>17</v>
      </c>
      <c r="C9" s="54" ph="1"/>
      <c r="D9" s="55" ph="1"/>
      <c r="E9" s="62" t="s">
        <v>63</v>
      </c>
      <c r="F9" s="63" t="s">
        <v>69</v>
      </c>
    </row>
    <row r="10" spans="2:6" ht="49.5" customHeight="1">
      <c r="B10" s="54">
        <v>18</v>
      </c>
      <c r="C10" s="54" ph="1"/>
      <c r="D10" s="55" ph="1"/>
      <c r="E10" s="62" t="s">
        <v>63</v>
      </c>
      <c r="F10" s="63" t="s">
        <v>69</v>
      </c>
    </row>
    <row r="11" spans="2:6" ht="49.5" customHeight="1">
      <c r="B11" s="54">
        <v>19</v>
      </c>
      <c r="C11" s="54" ph="1"/>
      <c r="D11" s="55" ph="1"/>
      <c r="E11" s="62" t="s">
        <v>63</v>
      </c>
      <c r="F11" s="63" t="s">
        <v>69</v>
      </c>
    </row>
    <row r="12" spans="2:6" ht="49.5" customHeight="1">
      <c r="B12" s="54">
        <v>20</v>
      </c>
      <c r="C12" s="54" ph="1"/>
      <c r="D12" s="55" ph="1"/>
      <c r="E12" s="62" t="s">
        <v>63</v>
      </c>
      <c r="F12" s="63" t="s">
        <v>69</v>
      </c>
    </row>
    <row r="13" spans="2:6" ht="49.5" customHeight="1">
      <c r="B13" s="54">
        <v>21</v>
      </c>
      <c r="C13" s="54" ph="1"/>
      <c r="D13" s="55" ph="1"/>
      <c r="E13" s="62" t="s">
        <v>63</v>
      </c>
      <c r="F13" s="63" t="s">
        <v>69</v>
      </c>
    </row>
    <row r="14" spans="2:6" ht="49.5" customHeight="1">
      <c r="B14" s="54">
        <v>22</v>
      </c>
      <c r="C14" s="54" ph="1"/>
      <c r="D14" s="55" ph="1"/>
      <c r="E14" s="62" t="s">
        <v>63</v>
      </c>
      <c r="F14" s="63" t="s">
        <v>69</v>
      </c>
    </row>
    <row r="15" spans="2:6" ht="49.5" customHeight="1">
      <c r="B15" s="54">
        <v>23</v>
      </c>
      <c r="C15" s="54" ph="1"/>
      <c r="D15" s="55" ph="1"/>
      <c r="E15" s="62" t="s">
        <v>63</v>
      </c>
      <c r="F15" s="63" t="s">
        <v>69</v>
      </c>
    </row>
    <row r="16" spans="2:6" ht="49.5" customHeight="1">
      <c r="B16" s="54">
        <v>24</v>
      </c>
      <c r="C16" s="54" ph="1"/>
      <c r="D16" s="55" ph="1"/>
      <c r="E16" s="62" t="s">
        <v>63</v>
      </c>
      <c r="F16" s="63" t="s">
        <v>69</v>
      </c>
    </row>
    <row r="17" spans="2:6" ht="49.5" customHeight="1">
      <c r="B17" s="54">
        <v>25</v>
      </c>
      <c r="C17" s="54" ph="1"/>
      <c r="D17" s="55" ph="1"/>
      <c r="E17" s="62" t="s">
        <v>63</v>
      </c>
      <c r="F17" s="63" t="s">
        <v>69</v>
      </c>
    </row>
    <row r="18" spans="2:6" ht="49.5" customHeight="1">
      <c r="B18" s="54">
        <v>26</v>
      </c>
      <c r="C18" s="54" ph="1"/>
      <c r="D18" s="55" ph="1"/>
      <c r="E18" s="62" t="s">
        <v>63</v>
      </c>
      <c r="F18" s="63" t="s">
        <v>69</v>
      </c>
    </row>
  </sheetData>
  <sheetProtection selectLockedCells="1"/>
  <phoneticPr fontId="1"/>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23"/>
  <sheetViews>
    <sheetView zoomScaleNormal="100" workbookViewId="0">
      <selection activeCell="K3" sqref="K3"/>
    </sheetView>
  </sheetViews>
  <sheetFormatPr defaultRowHeight="13.5"/>
  <cols>
    <col min="1" max="1" width="3.625" customWidth="1"/>
    <col min="2" max="2" width="3.125" bestFit="1" customWidth="1"/>
    <col min="3" max="3" width="12.625" customWidth="1"/>
    <col min="5" max="5" width="20.625" style="18" customWidth="1"/>
    <col min="6" max="6" width="12.125" style="18" bestFit="1" customWidth="1"/>
    <col min="7" max="7" width="12.125" style="18" customWidth="1"/>
    <col min="8" max="8" width="20.5" style="18" customWidth="1"/>
    <col min="9" max="10" width="18.875" style="18" customWidth="1"/>
    <col min="11" max="11" width="23.875" style="19" bestFit="1" customWidth="1"/>
    <col min="12" max="12" width="9.375" style="19" customWidth="1"/>
    <col min="13" max="13" width="8.125" style="19" customWidth="1"/>
    <col min="14" max="14" width="8.375" style="19" customWidth="1"/>
    <col min="15" max="15" width="15.25" style="19" customWidth="1"/>
    <col min="16" max="19" width="9.375" style="19" customWidth="1"/>
    <col min="20" max="20" width="11.25" style="19" customWidth="1"/>
    <col min="21" max="22" width="9.375" style="19" customWidth="1"/>
    <col min="23" max="23" width="6.375" style="19" customWidth="1"/>
    <col min="24" max="24" width="20" style="19" customWidth="1"/>
    <col min="25" max="26" width="6.375" style="19" customWidth="1"/>
    <col min="27" max="27" width="13.875" style="18" customWidth="1"/>
    <col min="28" max="28" width="13.625" style="18" customWidth="1"/>
    <col min="29" max="29" width="21.125" style="18" customWidth="1"/>
    <col min="30" max="30" width="20.625" style="20" customWidth="1"/>
    <col min="31" max="31" width="26.125" style="18" customWidth="1"/>
    <col min="32" max="32" width="21.625" style="18" customWidth="1"/>
    <col min="33" max="33" width="15.25" style="18" customWidth="1"/>
    <col min="34" max="34" width="13.625" style="18" customWidth="1"/>
    <col min="35" max="35" width="41.5" style="18" customWidth="1"/>
    <col min="36" max="36" width="22.25" style="18" bestFit="1" customWidth="1"/>
    <col min="37" max="37" width="30.5" style="21" bestFit="1" customWidth="1"/>
  </cols>
  <sheetData>
    <row r="1" spans="1:37" s="66" customFormat="1" ht="26.25" customHeight="1">
      <c r="B1" s="181" t="s">
        <v>73</v>
      </c>
      <c r="C1" s="192" t="s">
        <v>101</v>
      </c>
      <c r="D1" s="181" t="s">
        <v>74</v>
      </c>
      <c r="E1" s="192" t="s">
        <v>102</v>
      </c>
      <c r="F1" s="183" t="s">
        <v>75</v>
      </c>
      <c r="G1" s="185"/>
      <c r="H1" s="185"/>
      <c r="I1" s="185"/>
      <c r="J1" s="185"/>
      <c r="K1" s="184"/>
      <c r="L1" s="183" t="s">
        <v>76</v>
      </c>
      <c r="M1" s="185"/>
      <c r="N1" s="184"/>
      <c r="O1" s="190" t="s">
        <v>110</v>
      </c>
      <c r="P1" s="186" t="s">
        <v>77</v>
      </c>
      <c r="Q1" s="186" t="s">
        <v>78</v>
      </c>
      <c r="R1" s="186" t="s">
        <v>79</v>
      </c>
      <c r="S1" s="186" t="s">
        <v>80</v>
      </c>
      <c r="T1" s="186" t="s">
        <v>81</v>
      </c>
      <c r="U1" s="188" t="s">
        <v>82</v>
      </c>
      <c r="V1" s="186" t="s">
        <v>83</v>
      </c>
      <c r="W1" s="181" t="s">
        <v>84</v>
      </c>
      <c r="X1" s="181" t="s">
        <v>85</v>
      </c>
      <c r="Y1" s="183" t="s">
        <v>86</v>
      </c>
      <c r="Z1" s="184"/>
      <c r="AA1" s="183" t="s">
        <v>87</v>
      </c>
      <c r="AB1" s="185"/>
      <c r="AC1" s="185"/>
      <c r="AD1" s="185"/>
      <c r="AE1" s="185"/>
      <c r="AF1" s="184"/>
      <c r="AG1" s="183" t="s">
        <v>88</v>
      </c>
      <c r="AH1" s="185"/>
      <c r="AI1" s="185"/>
      <c r="AJ1" s="185"/>
      <c r="AK1" s="184"/>
    </row>
    <row r="2" spans="1:37" s="66" customFormat="1" ht="36.75" customHeight="1">
      <c r="A2" s="67"/>
      <c r="B2" s="182"/>
      <c r="C2" s="182"/>
      <c r="D2" s="182"/>
      <c r="E2" s="182"/>
      <c r="F2" s="71" t="s">
        <v>89</v>
      </c>
      <c r="G2" s="71" t="s">
        <v>90</v>
      </c>
      <c r="H2" s="71" t="s">
        <v>91</v>
      </c>
      <c r="I2" s="72" t="s">
        <v>103</v>
      </c>
      <c r="J2" s="72" t="s">
        <v>104</v>
      </c>
      <c r="K2" s="73" t="s">
        <v>92</v>
      </c>
      <c r="L2" s="77" t="s">
        <v>93</v>
      </c>
      <c r="M2" s="77" t="s">
        <v>111</v>
      </c>
      <c r="N2" s="77" t="s">
        <v>94</v>
      </c>
      <c r="O2" s="191"/>
      <c r="P2" s="187"/>
      <c r="Q2" s="187"/>
      <c r="R2" s="187"/>
      <c r="S2" s="187"/>
      <c r="T2" s="187"/>
      <c r="U2" s="189"/>
      <c r="V2" s="187"/>
      <c r="W2" s="182"/>
      <c r="X2" s="182"/>
      <c r="Y2" s="71" t="s">
        <v>95</v>
      </c>
      <c r="Z2" s="71" t="s">
        <v>96</v>
      </c>
      <c r="AA2" s="68" t="s">
        <v>109</v>
      </c>
      <c r="AB2" s="71" t="s">
        <v>97</v>
      </c>
      <c r="AC2" s="74" t="s">
        <v>105</v>
      </c>
      <c r="AD2" s="75" t="s">
        <v>106</v>
      </c>
      <c r="AE2" s="74" t="s">
        <v>107</v>
      </c>
      <c r="AF2" s="76" t="s">
        <v>98</v>
      </c>
      <c r="AG2" s="71" t="s">
        <v>99</v>
      </c>
      <c r="AH2" s="71" t="s">
        <v>97</v>
      </c>
      <c r="AI2" s="71" t="s">
        <v>108</v>
      </c>
      <c r="AJ2" s="74" t="s">
        <v>98</v>
      </c>
      <c r="AK2" s="74" t="s">
        <v>100</v>
      </c>
    </row>
    <row r="3" spans="1:37" s="42" customFormat="1" ht="27.75" customHeight="1">
      <c r="B3" s="38"/>
      <c r="C3" s="38"/>
      <c r="D3" s="78"/>
      <c r="E3" s="39" t="str">
        <f>DBCS(表!C17)</f>
        <v/>
      </c>
      <c r="F3" s="39" t="str">
        <f>DBCS(表!C15)</f>
        <v/>
      </c>
      <c r="G3" s="39" t="str">
        <f>DBCS(表!H15)</f>
        <v/>
      </c>
      <c r="H3" s="39" t="str">
        <f>DBCS(表!C35)</f>
        <v/>
      </c>
      <c r="I3" s="69" t="s">
        <v>115</v>
      </c>
      <c r="J3" s="69" t="s">
        <v>116</v>
      </c>
      <c r="K3" s="39" t="str">
        <f>DBCS(表!C16&amp;表!F16&amp;表!H16)</f>
        <v>曜日</v>
      </c>
      <c r="L3" s="79"/>
      <c r="M3" s="79"/>
      <c r="N3" s="40"/>
      <c r="O3" s="40"/>
      <c r="P3" s="80"/>
      <c r="Q3" s="80"/>
      <c r="R3" s="80"/>
      <c r="S3" s="80"/>
      <c r="T3" s="80"/>
      <c r="U3" s="80"/>
      <c r="V3" s="80"/>
      <c r="W3" s="39" t="str">
        <f>DBCS(表!I39)</f>
        <v>可</v>
      </c>
      <c r="X3" s="41"/>
      <c r="Y3" s="81" t="str">
        <f>DBCS(SUM(表!J32,表!J35))</f>
        <v>０</v>
      </c>
      <c r="Z3" s="81" t="str">
        <f>DBCS(SUM(表!J33:J34))</f>
        <v>０</v>
      </c>
      <c r="AA3" s="39" t="str">
        <f>DBCS(表!C19)</f>
        <v/>
      </c>
      <c r="AB3" s="39" t="str">
        <f>DBCS(表!E20)</f>
        <v/>
      </c>
      <c r="AC3" s="39" t="str">
        <f>LEFT(表!C21,MIN(FIND({0,1,2,3,4,5,6,7,8,9},ASC(表!C21&amp;1234567890))-1))</f>
        <v/>
      </c>
      <c r="AD3" s="39" t="str">
        <f>DBCS(SUBSTITUTE(表!C21,'(市職員使用)'!AC3,""))</f>
        <v/>
      </c>
      <c r="AE3" s="39" t="str">
        <f>DBCS(表!H21)</f>
        <v/>
      </c>
      <c r="AF3" s="39" t="str">
        <f>DBCS(IF(表!I19="",表!I18,表!I19))</f>
        <v/>
      </c>
      <c r="AG3" s="39" t="str">
        <f>DBCS(IF(表!C25="",表!C19,IF(表!C25="同上",表!C19,表!C25)))</f>
        <v/>
      </c>
      <c r="AH3" s="39" t="str">
        <f>DBCS(IF(表!E26="",表!E20,IF(表!E26="同上",表!E20,表!E26)))</f>
        <v/>
      </c>
      <c r="AI3" s="39" t="str">
        <f>DBCS(IF(表!C27="",表!C21,IF(表!C27="同上",表!C21,表!C27)))</f>
        <v/>
      </c>
      <c r="AJ3" s="39" t="str">
        <f>DBCS(IF(AND(表!I25="",表!I24=""),AF3,IF(表!I25="",表!I24,表!I25)))</f>
        <v/>
      </c>
      <c r="AK3" s="70">
        <f>表!C29</f>
        <v>0</v>
      </c>
    </row>
    <row r="7" spans="1:37" ht="24.95" customHeight="1">
      <c r="B7" s="37" t="s">
        <v>54</v>
      </c>
    </row>
    <row r="8" spans="1:37" ht="24.95" customHeight="1">
      <c r="B8" s="37" t="s">
        <v>52</v>
      </c>
    </row>
    <row r="9" spans="1:37" ht="24.95" customHeight="1">
      <c r="B9" s="37" t="s">
        <v>53</v>
      </c>
    </row>
    <row r="12" spans="1:37" ht="20.100000000000001" customHeight="1">
      <c r="C12" s="34"/>
      <c r="D12" s="35" t="s">
        <v>51</v>
      </c>
      <c r="F12" s="33"/>
      <c r="G12" s="33"/>
      <c r="H12" s="33"/>
      <c r="I12" s="33"/>
      <c r="J12" s="33"/>
      <c r="K12" s="33"/>
    </row>
    <row r="13" spans="1:37" ht="9.9499999999999993" customHeight="1">
      <c r="C13" s="33"/>
      <c r="D13" s="33"/>
      <c r="F13" s="33"/>
      <c r="G13" s="33"/>
      <c r="H13" s="33"/>
      <c r="I13" s="33"/>
      <c r="J13" s="33"/>
      <c r="K13" s="33"/>
    </row>
    <row r="14" spans="1:37" ht="20.100000000000001" customHeight="1">
      <c r="C14" s="36"/>
      <c r="D14" s="35" t="s">
        <v>114</v>
      </c>
      <c r="F14" s="33"/>
      <c r="G14" s="33"/>
      <c r="H14" s="33"/>
      <c r="I14" s="33"/>
      <c r="J14" s="33"/>
      <c r="K14" s="33"/>
    </row>
    <row r="15" spans="1:37" ht="20.100000000000001" customHeight="1">
      <c r="C15" s="33"/>
      <c r="D15" s="33"/>
      <c r="E15" s="33"/>
      <c r="F15" s="33"/>
      <c r="G15" s="33"/>
      <c r="H15" s="33"/>
      <c r="I15" s="33"/>
      <c r="J15" s="33"/>
      <c r="K15" s="33"/>
    </row>
    <row r="16" spans="1:37" ht="20.100000000000001" customHeight="1">
      <c r="C16" s="33"/>
      <c r="D16" s="33"/>
      <c r="E16" s="33"/>
      <c r="F16" s="33"/>
      <c r="G16" s="33"/>
      <c r="H16" s="33"/>
      <c r="I16" s="33"/>
      <c r="J16" s="33"/>
      <c r="K16" s="33"/>
    </row>
    <row r="17" spans="3:11" ht="20.100000000000001" customHeight="1">
      <c r="C17" s="33"/>
      <c r="D17" s="33"/>
      <c r="E17" s="33"/>
      <c r="F17" s="33"/>
      <c r="G17" s="33"/>
      <c r="H17" s="33"/>
      <c r="I17" s="33"/>
      <c r="J17" s="33"/>
      <c r="K17" s="33"/>
    </row>
    <row r="18" spans="3:11" ht="20.100000000000001" customHeight="1">
      <c r="C18" s="33"/>
      <c r="D18" s="33"/>
      <c r="E18" s="33"/>
      <c r="F18" s="33"/>
      <c r="G18" s="33"/>
      <c r="H18" s="33"/>
      <c r="I18" s="33"/>
      <c r="J18" s="33"/>
      <c r="K18" s="33"/>
    </row>
    <row r="19" spans="3:11" ht="20.100000000000001" customHeight="1">
      <c r="C19" s="33"/>
      <c r="D19" s="33"/>
      <c r="E19" s="33"/>
      <c r="F19" s="33"/>
      <c r="G19" s="33"/>
      <c r="H19" s="33"/>
      <c r="I19" s="33"/>
      <c r="J19" s="33"/>
      <c r="K19" s="33"/>
    </row>
    <row r="20" spans="3:11" ht="20.100000000000001" customHeight="1">
      <c r="C20" s="33"/>
      <c r="D20" s="33"/>
      <c r="E20" s="33"/>
      <c r="F20" s="33"/>
      <c r="G20" s="33"/>
      <c r="H20" s="33"/>
      <c r="I20" s="33"/>
      <c r="J20" s="33"/>
      <c r="K20" s="33"/>
    </row>
    <row r="21" spans="3:11" ht="20.100000000000001" customHeight="1"/>
    <row r="22" spans="3:11" ht="20.100000000000001" customHeight="1"/>
    <row r="23" spans="3:11" ht="20.100000000000001" customHeight="1"/>
  </sheetData>
  <mergeCells count="19">
    <mergeCell ref="B1:B2"/>
    <mergeCell ref="C1:C2"/>
    <mergeCell ref="D1:D2"/>
    <mergeCell ref="E1:E2"/>
    <mergeCell ref="F1:K1"/>
    <mergeCell ref="L1:N1"/>
    <mergeCell ref="O1:O2"/>
    <mergeCell ref="P1:P2"/>
    <mergeCell ref="Q1:Q2"/>
    <mergeCell ref="R1:R2"/>
    <mergeCell ref="X1:X2"/>
    <mergeCell ref="Y1:Z1"/>
    <mergeCell ref="AA1:AF1"/>
    <mergeCell ref="AG1:AK1"/>
    <mergeCell ref="S1:S2"/>
    <mergeCell ref="T1:T2"/>
    <mergeCell ref="U1:U2"/>
    <mergeCell ref="V1:V2"/>
    <mergeCell ref="W1:W2"/>
  </mergeCells>
  <phoneticPr fontId="1"/>
  <pageMargins left="0.7" right="0.7" top="0.75" bottom="0.75" header="0.3" footer="0.3"/>
  <pageSetup paperSize="9" scale="89" fitToHeight="0"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vt:lpstr>
      <vt:lpstr>裏</vt:lpstr>
      <vt:lpstr>名簿（No11～）</vt:lpstr>
      <vt:lpstr>(市職員使用)</vt:lpstr>
      <vt:lpstr>表!Print_Area</vt:lpstr>
      <vt:lpstr>'名簿（No11～）'!Print_Area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生涯学習推進課</cp:lastModifiedBy>
  <cp:lastPrinted>2024-12-24T04:54:47Z</cp:lastPrinted>
  <dcterms:created xsi:type="dcterms:W3CDTF">2022-01-27T05:34:21Z</dcterms:created>
  <dcterms:modified xsi:type="dcterms:W3CDTF">2024-12-24T04:54:50Z</dcterms:modified>
</cp:coreProperties>
</file>