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cwgwsrv01\f_契約係\099 物品等一般競争入札\R4　水質管理データベース\修正後\様式集\提案書回答様式集\"/>
    </mc:Choice>
  </mc:AlternateContent>
  <bookViews>
    <workbookView xWindow="3465" yWindow="0" windowWidth="28800" windowHeight="13365" tabRatio="693"/>
  </bookViews>
  <sheets>
    <sheet name="機能(仕様)証明書 " sheetId="82" r:id="rId1"/>
  </sheets>
  <definedNames>
    <definedName name="_xlnm._FilterDatabase" localSheetId="0" hidden="1">'機能(仕様)証明書 '!$B$25:$F$103</definedName>
    <definedName name="_xlnm.Print_Area" localSheetId="0">'機能(仕様)証明書 '!$B$1:$J$105</definedName>
    <definedName name="_xlnm.Print_Titles" localSheetId="0">'機能(仕様)証明書 '!$1:$25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03" i="82" l="1"/>
  <c r="K102" i="82"/>
  <c r="K101" i="82"/>
  <c r="K100" i="82"/>
  <c r="K99" i="82"/>
  <c r="K98" i="82"/>
  <c r="K97" i="82"/>
  <c r="K96" i="82"/>
  <c r="K95" i="82"/>
  <c r="K94" i="82"/>
  <c r="K93" i="82"/>
  <c r="K92" i="82"/>
  <c r="K91" i="82"/>
  <c r="K90" i="82"/>
  <c r="K89" i="82"/>
  <c r="K88" i="82"/>
  <c r="K87" i="82"/>
  <c r="K86" i="82"/>
  <c r="K85" i="82"/>
  <c r="K84" i="82"/>
  <c r="K83" i="82"/>
  <c r="K82" i="82"/>
  <c r="K81" i="82"/>
  <c r="K80" i="82"/>
  <c r="K79" i="82"/>
  <c r="K78" i="82"/>
  <c r="K77" i="82"/>
  <c r="K76" i="82"/>
  <c r="K75" i="82"/>
  <c r="K74" i="82"/>
  <c r="K73" i="82"/>
  <c r="K72" i="82"/>
  <c r="K71" i="82"/>
  <c r="K70" i="82"/>
  <c r="K69" i="82"/>
  <c r="K68" i="82"/>
  <c r="K67" i="82"/>
  <c r="K66" i="82"/>
  <c r="K65" i="82"/>
  <c r="K64" i="82"/>
  <c r="K63" i="82"/>
  <c r="K62" i="82"/>
  <c r="K61" i="82"/>
  <c r="K60" i="82"/>
  <c r="K59" i="82"/>
  <c r="K58" i="82"/>
  <c r="K57" i="82"/>
  <c r="K56" i="82"/>
  <c r="K55" i="82"/>
  <c r="K54" i="82"/>
  <c r="K53" i="82"/>
  <c r="K52" i="82"/>
  <c r="K51" i="82"/>
  <c r="K50" i="82"/>
  <c r="K49" i="82"/>
  <c r="K48" i="82"/>
  <c r="K47" i="82"/>
  <c r="K46" i="82"/>
  <c r="K45" i="82"/>
  <c r="K44" i="82"/>
  <c r="K43" i="82"/>
  <c r="K42" i="82"/>
  <c r="K41" i="82"/>
  <c r="K40" i="82"/>
  <c r="K39" i="82"/>
  <c r="K38" i="82"/>
  <c r="K37" i="82"/>
  <c r="K36" i="82"/>
  <c r="K35" i="82"/>
  <c r="K34" i="82"/>
  <c r="K33" i="82"/>
  <c r="K32" i="82"/>
  <c r="K31" i="82"/>
  <c r="K30" i="82"/>
  <c r="K29" i="82"/>
  <c r="K28" i="82"/>
  <c r="K27" i="82"/>
  <c r="K26" i="82"/>
  <c r="K108" i="82" l="1"/>
</calcChain>
</file>

<file path=xl/sharedStrings.xml><?xml version="1.0" encoding="utf-8"?>
<sst xmlns="http://schemas.openxmlformats.org/spreadsheetml/2006/main" count="277" uniqueCount="119">
  <si>
    <t>必須</t>
    <rPh sb="0" eb="2">
      <t>ヒッス</t>
    </rPh>
    <phoneticPr fontId="1"/>
  </si>
  <si>
    <t>（A3タテ）</t>
    <phoneticPr fontId="1"/>
  </si>
  <si>
    <t>機能区分</t>
    <rPh sb="0" eb="2">
      <t>キノウ</t>
    </rPh>
    <rPh sb="2" eb="4">
      <t>クブン</t>
    </rPh>
    <phoneticPr fontId="1"/>
  </si>
  <si>
    <t>対応可否</t>
    <rPh sb="0" eb="2">
      <t>タイオウ</t>
    </rPh>
    <rPh sb="2" eb="4">
      <t>カヒ</t>
    </rPh>
    <phoneticPr fontId="1"/>
  </si>
  <si>
    <t>△：条件付で対応可</t>
    <rPh sb="2" eb="4">
      <t>ジョウケン</t>
    </rPh>
    <rPh sb="4" eb="5">
      <t>ツ</t>
    </rPh>
    <rPh sb="6" eb="8">
      <t>タイオウ</t>
    </rPh>
    <rPh sb="8" eb="9">
      <t>カ</t>
    </rPh>
    <phoneticPr fontId="1"/>
  </si>
  <si>
    <t>項目</t>
    <rPh sb="0" eb="2">
      <t>コウモク</t>
    </rPh>
    <phoneticPr fontId="1"/>
  </si>
  <si>
    <t>※以下は，最低限の機能要件であり，実際のシステム開発時には，委託仕様書に記載された事項及び設計時において発生する機能追加等に対応する必要があることに留意すること。</t>
    <rPh sb="1" eb="3">
      <t>イカ</t>
    </rPh>
    <rPh sb="5" eb="8">
      <t>サイテイゲン</t>
    </rPh>
    <rPh sb="9" eb="11">
      <t>キノウ</t>
    </rPh>
    <rPh sb="11" eb="13">
      <t>ヨウケン</t>
    </rPh>
    <rPh sb="17" eb="19">
      <t>ジッサイ</t>
    </rPh>
    <rPh sb="24" eb="26">
      <t>カイハツ</t>
    </rPh>
    <rPh sb="26" eb="27">
      <t>トキ</t>
    </rPh>
    <rPh sb="30" eb="35">
      <t>イタクシヨウショ</t>
    </rPh>
    <rPh sb="36" eb="38">
      <t>キサイ</t>
    </rPh>
    <rPh sb="41" eb="43">
      <t>ジコウ</t>
    </rPh>
    <rPh sb="43" eb="44">
      <t>オヨ</t>
    </rPh>
    <rPh sb="45" eb="47">
      <t>セッケイ</t>
    </rPh>
    <rPh sb="47" eb="48">
      <t>ジ</t>
    </rPh>
    <rPh sb="52" eb="54">
      <t>ハッセイ</t>
    </rPh>
    <rPh sb="56" eb="58">
      <t>キノウ</t>
    </rPh>
    <rPh sb="58" eb="61">
      <t>ツイカナド</t>
    </rPh>
    <rPh sb="62" eb="64">
      <t>タイオウ</t>
    </rPh>
    <rPh sb="66" eb="68">
      <t>ヒツヨウ</t>
    </rPh>
    <rPh sb="74" eb="76">
      <t>リュウイ</t>
    </rPh>
    <phoneticPr fontId="3"/>
  </si>
  <si>
    <t>区分</t>
    <rPh sb="0" eb="2">
      <t>クブン</t>
    </rPh>
    <phoneticPr fontId="1"/>
  </si>
  <si>
    <t>共通</t>
    <rPh sb="0" eb="2">
      <t>キョウツウ</t>
    </rPh>
    <phoneticPr fontId="1"/>
  </si>
  <si>
    <t>機能要件</t>
    <rPh sb="0" eb="2">
      <t>キノウ</t>
    </rPh>
    <rPh sb="2" eb="4">
      <t>ヨウケン</t>
    </rPh>
    <phoneticPr fontId="1"/>
  </si>
  <si>
    <t>条件及び
代替提案内容</t>
    <rPh sb="0" eb="2">
      <t>ジョウケン</t>
    </rPh>
    <rPh sb="2" eb="3">
      <t>オヨ</t>
    </rPh>
    <rPh sb="5" eb="6">
      <t>ダイ</t>
    </rPh>
    <rPh sb="6" eb="7">
      <t>カ</t>
    </rPh>
    <rPh sb="7" eb="9">
      <t>テイアン</t>
    </rPh>
    <rPh sb="9" eb="11">
      <t>ナイヨウ</t>
    </rPh>
    <phoneticPr fontId="1"/>
  </si>
  <si>
    <t>提案書
関連ページ</t>
    <rPh sb="0" eb="3">
      <t>テイアンショ</t>
    </rPh>
    <rPh sb="4" eb="6">
      <t>カンレン</t>
    </rPh>
    <phoneticPr fontId="1"/>
  </si>
  <si>
    <t>№</t>
    <phoneticPr fontId="1"/>
  </si>
  <si>
    <t>回答様式_第4号</t>
    <rPh sb="0" eb="2">
      <t>カイトウ</t>
    </rPh>
    <rPh sb="2" eb="4">
      <t>ヨウシキ</t>
    </rPh>
    <rPh sb="5" eb="6">
      <t>ダイ</t>
    </rPh>
    <rPh sb="7" eb="8">
      <t>ゴウ</t>
    </rPh>
    <phoneticPr fontId="1"/>
  </si>
  <si>
    <t>企業名</t>
    <rPh sb="0" eb="2">
      <t>キギョウ</t>
    </rPh>
    <rPh sb="2" eb="3">
      <t>ナ</t>
    </rPh>
    <phoneticPr fontId="1"/>
  </si>
  <si>
    <t>01基本事項</t>
    <phoneticPr fontId="1"/>
  </si>
  <si>
    <t>本局では「落札者決定基準 3.3.(1)①入札説明書別紙1.配点一覧表「評価項目（中）－システム機能（仕様）証明」の評価」に</t>
    <rPh sb="21" eb="23">
      <t>ニュウサツ</t>
    </rPh>
    <rPh sb="23" eb="26">
      <t>セツメイショ</t>
    </rPh>
    <rPh sb="26" eb="28">
      <t>ベッシ</t>
    </rPh>
    <rPh sb="30" eb="32">
      <t>ハイテン</t>
    </rPh>
    <rPh sb="32" eb="34">
      <t>イチラン</t>
    </rPh>
    <rPh sb="34" eb="35">
      <t>ヒョウ</t>
    </rPh>
    <rPh sb="36" eb="38">
      <t>ヒョウカ</t>
    </rPh>
    <rPh sb="38" eb="40">
      <t>コウモク</t>
    </rPh>
    <rPh sb="41" eb="42">
      <t>ナカ</t>
    </rPh>
    <rPh sb="48" eb="50">
      <t>キノウ</t>
    </rPh>
    <rPh sb="51" eb="53">
      <t>シヨウ</t>
    </rPh>
    <rPh sb="54" eb="56">
      <t>ショウメイ</t>
    </rPh>
    <rPh sb="58" eb="60">
      <t>ヒョウカ</t>
    </rPh>
    <phoneticPr fontId="1"/>
  </si>
  <si>
    <t>●：代替提案あり</t>
    <phoneticPr fontId="1"/>
  </si>
  <si>
    <t>×：対応不可</t>
    <phoneticPr fontId="1"/>
  </si>
  <si>
    <t>得点を0点とするので注意すること。</t>
    <phoneticPr fontId="1"/>
  </si>
  <si>
    <t>基づいて機能評価を行う。局が「必須」とする機能について「対応不可」が一つでも含まれている場合，その属する項目における</t>
    <phoneticPr fontId="1"/>
  </si>
  <si>
    <t>　</t>
  </si>
  <si>
    <t>水質検査計画等に基づく水質検査結果をサーバにより一元管理できること。</t>
  </si>
  <si>
    <t>水質検査計画等に基づく水質検査結果をサーバにより一元管理できること。</t>
    <phoneticPr fontId="1"/>
  </si>
  <si>
    <t>閉域網である当局のネットワーク上で運用するものとし、外部ネットワークとは完全に遮断すること。</t>
    <phoneticPr fontId="1"/>
  </si>
  <si>
    <t>クライアントPCからサーバのデータベースにアクセスし、データの入力、報告書等の出力、データの検索・閲覧ができること。</t>
    <phoneticPr fontId="1"/>
  </si>
  <si>
    <t>水質検査結果書、水質年報等の帳票について、任意に帳票定義を行えること。帳票様式は無制限に作成可能であること。</t>
    <rPh sb="14" eb="16">
      <t>チョウヒョウ</t>
    </rPh>
    <phoneticPr fontId="1"/>
  </si>
  <si>
    <t>個人IDおよびパスワードを用いてログインし、使用可能となること。個人IDは無制限に付与できること。ログインの履歴を確認できること。</t>
    <phoneticPr fontId="1"/>
  </si>
  <si>
    <t xml:space="preserve">個人IDにはデータベースへの入力権限、結果の承認権限、保守管理権限の各種権限を設定し、データベースのセキュリティを確保すること。 </t>
    <phoneticPr fontId="1"/>
  </si>
  <si>
    <t>同時に複数のユーザが同一データの編集及び更新作業を行えないよう排他制御を行うこと。</t>
    <phoneticPr fontId="1"/>
  </si>
  <si>
    <t>サーバのデータベースに保存された水質データは、外部媒体（光学ドライブおよびバックアップ装置）にバックアップ保存ができること。（エクスポート機能）</t>
    <phoneticPr fontId="1"/>
  </si>
  <si>
    <t>外部媒体に保存された水質データは、サーバのデータベースに復元できること。（インポート機能）</t>
    <phoneticPr fontId="1"/>
  </si>
  <si>
    <t>データベースの基本マスタ情報は、検査項目、検査地点、検査種別、職員及び部署情報、その他必要とするマスタ情報とする。</t>
    <phoneticPr fontId="1"/>
  </si>
  <si>
    <t>02マスタ情報</t>
    <rPh sb="5" eb="7">
      <t>ジョウホウ</t>
    </rPh>
    <phoneticPr fontId="1"/>
  </si>
  <si>
    <t>検査項目や検査地点などのマスタ情報の各種項目（検査項目については単位・有効数字・桁数・基準値等・定量下限値など、検査地点については水系・地点区分（原水or浄水、系統別地点など）の変更が可能であること。</t>
  </si>
  <si>
    <t>基準値の改正等で数値の取扱いの変更が生じても、変更前に登録したデータに影響することなく、変更前後で適切に処理できること。</t>
  </si>
  <si>
    <t>入出力に係る帳票様式（検査項目や検査地点など）はユーザによって任意に編集・登録でき、テンプレート化することにより繰り返し使用可能であること。また、当局の指定する様式を作成すること。</t>
  </si>
  <si>
    <t>03テンプレート</t>
    <phoneticPr fontId="1"/>
  </si>
  <si>
    <t>複数のマスタ情報の組み合わせにより、上記の帳票様式が簡便に作成（ドロップダウンフォームによる作成など）できること。</t>
    <phoneticPr fontId="1"/>
  </si>
  <si>
    <t>帳票様式の入出力不要な項目のマスク処理等を施すことができること。</t>
    <phoneticPr fontId="1"/>
  </si>
  <si>
    <t>04入力</t>
    <rPh sb="2" eb="4">
      <t>ニュウリョク</t>
    </rPh>
    <phoneticPr fontId="1"/>
  </si>
  <si>
    <t>出力様式はPDFで出力できること。</t>
    <phoneticPr fontId="1"/>
  </si>
  <si>
    <t>推奨</t>
    <phoneticPr fontId="1"/>
  </si>
  <si>
    <t>出力様式はエクセルファイルで出力できること。</t>
    <phoneticPr fontId="1"/>
  </si>
  <si>
    <t>帳票形式（縦方向：検査項目、横方向：検査地点を基本とする）の入力画面を備えていること。</t>
    <rPh sb="30" eb="32">
      <t>ニュウリョク</t>
    </rPh>
    <rPh sb="32" eb="34">
      <t>ガメン</t>
    </rPh>
    <rPh sb="35" eb="36">
      <t>ソナ</t>
    </rPh>
    <phoneticPr fontId="1"/>
  </si>
  <si>
    <t>分析方法別形式（縦方向：検査地点、横方向：検査項目）の入力画面を備えていること。</t>
    <rPh sb="27" eb="29">
      <t>ニュウリョク</t>
    </rPh>
    <rPh sb="29" eb="31">
      <t>ガメン</t>
    </rPh>
    <rPh sb="32" eb="33">
      <t>ソナ</t>
    </rPh>
    <phoneticPr fontId="1"/>
  </si>
  <si>
    <t>分析機器から出力されたExcelの表などからコピー＆貼り付けが可能であること。</t>
    <phoneticPr fontId="1"/>
  </si>
  <si>
    <t>分析方法別形式入力の項目について、マスタ画面で追加・削除・入れ替え等が可能であること。</t>
    <phoneticPr fontId="1"/>
  </si>
  <si>
    <t>スクロールが必要な場合は、検査項目や検査地点等をウィンドウ枠固定とし、タイトル行・タイトル列として表示できること。</t>
    <phoneticPr fontId="1"/>
  </si>
  <si>
    <t>コピー＆貼り付けによる同一値の連続入力が可能であること。</t>
    <phoneticPr fontId="1"/>
  </si>
  <si>
    <t>定量下限値が設定されている項目については、「0」の入力で「&lt;（定量下限値）」または「（定量下限値）未満」と表示すること。表示形式はマスタで設定可能であること。</t>
    <phoneticPr fontId="1"/>
  </si>
  <si>
    <t>入力値の妥当性確認ができること。（検査項目ごとに入力チェック値（過去3年の上下限値等）を設定し、設定範囲外の入力時には赤字となる等による警告を表示させること。）</t>
    <phoneticPr fontId="1"/>
  </si>
  <si>
    <t>浄水における水質基準超過値の入力時には赤字となる等による警告を表示させること。</t>
    <phoneticPr fontId="1"/>
  </si>
  <si>
    <t>文字による入力箇所は、選択型の入力が可能なこと（ポップアップ選択など）。</t>
    <phoneticPr fontId="1"/>
  </si>
  <si>
    <t>入力対象（セル）の地点と検査項目に対する過去のデータを数年度分検索して素早く参照する機能を有すること。またグラフ表示が可能であること。</t>
    <phoneticPr fontId="1"/>
  </si>
  <si>
    <t>1つの検査を分析方法別に複数端末で分担して同時に入力が可能であること。</t>
    <phoneticPr fontId="1"/>
  </si>
  <si>
    <t>毎日検査形式のデータ入力が可能であること（最高値、最低値、平均値）。</t>
    <phoneticPr fontId="1"/>
  </si>
  <si>
    <t>05データ管理</t>
    <rPh sb="5" eb="7">
      <t>カンリ</t>
    </rPh>
    <phoneticPr fontId="1"/>
  </si>
  <si>
    <t>項目ごとに有効数字・最小入力桁数・表示桁数の設定ができ、ユーザによって設定変更が可能であること。</t>
    <phoneticPr fontId="1"/>
  </si>
  <si>
    <t>計算によって算出する項目の算出元となる項目の値が修正された場合は、自動計算によって修正されること。</t>
    <phoneticPr fontId="1"/>
  </si>
  <si>
    <t>検査ごとに水質検査責任者による承認機能を有すること。（承認日・承認者を付すること。）</t>
    <phoneticPr fontId="1"/>
  </si>
  <si>
    <t>一定期間経過後の未承認データがある場合は、水質検査責任者に承認を促す画面を設けること。</t>
    <phoneticPr fontId="1"/>
  </si>
  <si>
    <t>年間統計の帳票は検査回数、最高値、最低値、平均値が含まれること。</t>
    <phoneticPr fontId="1"/>
  </si>
  <si>
    <t>平均値の数値の丸めについては、JIS Z 8401に準拠すること。</t>
    <phoneticPr fontId="1"/>
  </si>
  <si>
    <t>平均値の数値の丸めについて、四捨五入も選択できること。</t>
    <phoneticPr fontId="1"/>
  </si>
  <si>
    <t>平均値算出における定量下限値未満・不検出のものは、｢0｣として計算すること。</t>
    <phoneticPr fontId="1"/>
  </si>
  <si>
    <t>06出力</t>
    <rPh sb="2" eb="4">
      <t>シュツリョク</t>
    </rPh>
    <phoneticPr fontId="1"/>
  </si>
  <si>
    <t>登録された出力様式を選択し、帳票印刷やエクセル出力ができること。</t>
  </si>
  <si>
    <t>各種報告書等の出力様式をユーザで無制限に設定・登録できること。</t>
  </si>
  <si>
    <t>１つのデータが該当する出力様式の全てに反映できること。</t>
  </si>
  <si>
    <t>報告書の様式に応じて用紙サイズの設定が可能で、印刷ができること。</t>
  </si>
  <si>
    <t>検査項目ごとに設定された有効数字・最小入力桁数・表示桁数などに従うこと。</t>
  </si>
  <si>
    <t>表示字数が多いものはフォントサイズ縮小などによる対応が可能であること。</t>
  </si>
  <si>
    <t>検索されたデータからトレンドグラフ表示とヒストグラム表示が可能であること。</t>
  </si>
  <si>
    <t>よく使う抽出条件を保存できること。また登録した条件を編集、削除可能であること。</t>
  </si>
  <si>
    <t>07データ抽出</t>
    <rPh sb="5" eb="7">
      <t>チュウシュツ</t>
    </rPh>
    <phoneticPr fontId="1"/>
  </si>
  <si>
    <t>データ抽出機能を備えており、検査地点、日付、検査種類などの複数条件によりデータを抽出でき、結果表示できること。表示された結果はエクセル出力できること。</t>
    <rPh sb="3" eb="5">
      <t>チュウシュツ</t>
    </rPh>
    <rPh sb="5" eb="7">
      <t>キノウ</t>
    </rPh>
    <rPh sb="8" eb="9">
      <t>ソナ</t>
    </rPh>
    <phoneticPr fontId="1"/>
  </si>
  <si>
    <t>自動計算機能を備えていること。計算によって算出する項目の計算式は、水質基準の改正等に対応できるよう、ユーザによって計算式の設定および変更が可能であること。また、設定された計算式に従い自動計算によってデータベースに登録されること。</t>
    <phoneticPr fontId="1"/>
  </si>
  <si>
    <t>水道統計調査の形式に従ったデータを抽出可能であること。</t>
    <phoneticPr fontId="1"/>
  </si>
  <si>
    <t>08データ修正</t>
    <rPh sb="5" eb="7">
      <t>シュウセイ</t>
    </rPh>
    <phoneticPr fontId="1"/>
  </si>
  <si>
    <t>サーバのデータベースに保存されている水質データの修正・削除ができること。</t>
    <phoneticPr fontId="1"/>
  </si>
  <si>
    <t>承認済みデータの修正、削除については、承認者権限で行われること。または承認の解除により修正、削除が可能となること。</t>
    <phoneticPr fontId="1"/>
  </si>
  <si>
    <t>各検査に対して資料の添付機能を有すること。（画像ファイルまたは任意のファイル）</t>
    <phoneticPr fontId="1"/>
  </si>
  <si>
    <t>複数ファイルの添付を可能とし、一覧表示機能から追加、削除が可能であること。</t>
    <phoneticPr fontId="1"/>
  </si>
  <si>
    <t>添付資料に対して、添付ファイル名等による検索機能を有すること。</t>
    <phoneticPr fontId="1"/>
  </si>
  <si>
    <t>09資料添付</t>
    <rPh sb="2" eb="4">
      <t>シリョウ</t>
    </rPh>
    <rPh sb="4" eb="6">
      <t>テンプ</t>
    </rPh>
    <phoneticPr fontId="1"/>
  </si>
  <si>
    <t>10お問合せ対応機能</t>
    <rPh sb="3" eb="4">
      <t>ト</t>
    </rPh>
    <rPh sb="4" eb="5">
      <t>ア</t>
    </rPh>
    <rPh sb="6" eb="8">
      <t>タイオウ</t>
    </rPh>
    <rPh sb="8" eb="10">
      <t>キノウ</t>
    </rPh>
    <phoneticPr fontId="1"/>
  </si>
  <si>
    <t>お問合せ内容と対応状況をデータベースに保存する機能を有すること。保存したお問合せ内容と対応状況から、帳票の作成ができること。</t>
    <phoneticPr fontId="1"/>
  </si>
  <si>
    <t>お問い合わせ対応に関する項目を打ち込める入力表を有し、お問合せ受付表に反映できること。</t>
    <phoneticPr fontId="1"/>
  </si>
  <si>
    <t>基本的事項において、代表理由１つとその他複数回答できる機能を有すること。</t>
    <phoneticPr fontId="1"/>
  </si>
  <si>
    <t>表示字数が多いものはフォントサイズ縮小などによる対応が可能であること。</t>
    <phoneticPr fontId="1"/>
  </si>
  <si>
    <t>資料の添付機能を有すること。</t>
    <phoneticPr fontId="1"/>
  </si>
  <si>
    <t>期間、基本的事項などの複数条件によりデータを抽出でき、結果表示できること。表示された結果はエクセル出力できること。</t>
    <phoneticPr fontId="1"/>
  </si>
  <si>
    <t>検索されたデータからトレンドグラフ表示、ヒストグラム表示、円グラフ表示が可能であること。</t>
    <phoneticPr fontId="1"/>
  </si>
  <si>
    <t>よく使う抽出条件を保存できること。また登録した条件を編集、削除可能であること。</t>
    <phoneticPr fontId="1"/>
  </si>
  <si>
    <t>お問合せ対応と請求検査を紐づける機能を有すること。</t>
    <phoneticPr fontId="1"/>
  </si>
  <si>
    <t>内容の修正、削除、印刷の機能を有すること。</t>
    <phoneticPr fontId="1"/>
  </si>
  <si>
    <t>お問合せデータに対して、期間やフリーワード等による検索機能を有すること。</t>
    <phoneticPr fontId="1"/>
  </si>
  <si>
    <t>11水質事故、異常水質対応機能</t>
    <rPh sb="2" eb="4">
      <t>スイシツ</t>
    </rPh>
    <rPh sb="4" eb="6">
      <t>ジコ</t>
    </rPh>
    <rPh sb="7" eb="9">
      <t>イジョウ</t>
    </rPh>
    <rPh sb="9" eb="11">
      <t>スイシツ</t>
    </rPh>
    <rPh sb="11" eb="13">
      <t>タイオウ</t>
    </rPh>
    <rPh sb="13" eb="15">
      <t>キノウ</t>
    </rPh>
    <phoneticPr fontId="1"/>
  </si>
  <si>
    <t>河川水質事故情報、異常水質情報をデータベースに保存する機能を有すること。保存した河川水質事故情報、異常水質情報から、帳票の作成ができること。</t>
    <phoneticPr fontId="1"/>
  </si>
  <si>
    <t>水質事故、異常水質対応に関する項目を打ち込める入力表を有し、各種報告書に反映できること。</t>
    <phoneticPr fontId="1"/>
  </si>
  <si>
    <t>入出力に係る帳票様式はユーザによって任意に編集・登録でき、テンプレート化することにより繰り返し使用可能であること。登録された出力様式を選択し、帳票印刷やエクセル出力ができること。１つのデータが変更された場合、該当する出力様式の全てに反映できること。</t>
    <phoneticPr fontId="1"/>
  </si>
  <si>
    <t>報告書の様式に応じて用紙サイズの設定が可能で、印刷ができること。</t>
    <phoneticPr fontId="1"/>
  </si>
  <si>
    <t>期間、原因物質などの複数条件によりデータを抽出でき、結果表示できること。表示された結果はエクセル出力できること。</t>
    <phoneticPr fontId="1"/>
  </si>
  <si>
    <t>必須</t>
    <rPh sb="0" eb="2">
      <t>ヒッス</t>
    </rPh>
    <phoneticPr fontId="1"/>
  </si>
  <si>
    <t>登録情報に対して、期間やフリーワード等による検索機能を有すること。</t>
    <phoneticPr fontId="1"/>
  </si>
  <si>
    <t>実装方式</t>
    <rPh sb="0" eb="2">
      <t>ジッソウ</t>
    </rPh>
    <rPh sb="2" eb="4">
      <t>ホウシキ</t>
    </rPh>
    <phoneticPr fontId="1"/>
  </si>
  <si>
    <t>実装方式</t>
    <rPh sb="0" eb="4">
      <t>ジッソウホウシキ</t>
    </rPh>
    <phoneticPr fontId="1"/>
  </si>
  <si>
    <t>機能区分</t>
    <rPh sb="0" eb="2">
      <t>キノウ</t>
    </rPh>
    <rPh sb="2" eb="4">
      <t>クブン</t>
    </rPh>
    <phoneticPr fontId="1"/>
  </si>
  <si>
    <t>必須：必ず実装が必要な機能</t>
    <rPh sb="0" eb="2">
      <t>ヒッス</t>
    </rPh>
    <phoneticPr fontId="1"/>
  </si>
  <si>
    <t>推奨：可能な範囲で実装する機能</t>
    <rPh sb="0" eb="2">
      <t>スイショウ</t>
    </rPh>
    <phoneticPr fontId="1"/>
  </si>
  <si>
    <t>対応可否</t>
    <rPh sb="0" eb="2">
      <t>タイオウ</t>
    </rPh>
    <rPh sb="2" eb="4">
      <t>カヒ</t>
    </rPh>
    <phoneticPr fontId="1"/>
  </si>
  <si>
    <t>○：対応可</t>
    <rPh sb="2" eb="4">
      <t>タイオウ</t>
    </rPh>
    <rPh sb="4" eb="5">
      <t>カ</t>
    </rPh>
    <phoneticPr fontId="1"/>
  </si>
  <si>
    <t>また、当該機能を実装するにあたり、提案するシステムの基本機能、可変機能、カスタマイズ開発機能のいずれに区分されるか回答すること。</t>
    <rPh sb="3" eb="5">
      <t>トウガイ</t>
    </rPh>
    <rPh sb="5" eb="7">
      <t>キノウ</t>
    </rPh>
    <rPh sb="8" eb="10">
      <t>ジッソウ</t>
    </rPh>
    <rPh sb="17" eb="19">
      <t>テイアン</t>
    </rPh>
    <rPh sb="26" eb="28">
      <t>キホン</t>
    </rPh>
    <rPh sb="28" eb="30">
      <t>キノウ</t>
    </rPh>
    <rPh sb="31" eb="33">
      <t>カヘン</t>
    </rPh>
    <rPh sb="33" eb="35">
      <t>キノウ</t>
    </rPh>
    <rPh sb="42" eb="44">
      <t>カイハツ</t>
    </rPh>
    <rPh sb="44" eb="46">
      <t>キノウ</t>
    </rPh>
    <rPh sb="51" eb="53">
      <t>クブン</t>
    </rPh>
    <rPh sb="57" eb="59">
      <t>カイトウ</t>
    </rPh>
    <phoneticPr fontId="1"/>
  </si>
  <si>
    <t>×：当該機能が「対応不可」の場合</t>
    <rPh sb="2" eb="6">
      <t>トウガイキノウ</t>
    </rPh>
    <rPh sb="8" eb="10">
      <t>タイオウ</t>
    </rPh>
    <rPh sb="10" eb="12">
      <t>フカ</t>
    </rPh>
    <rPh sb="14" eb="16">
      <t>バアイ</t>
    </rPh>
    <phoneticPr fontId="1"/>
  </si>
  <si>
    <t>A1： システムの基本機能</t>
    <rPh sb="9" eb="11">
      <t>キホン</t>
    </rPh>
    <rPh sb="11" eb="13">
      <t>キノウ</t>
    </rPh>
    <phoneticPr fontId="1"/>
  </si>
  <si>
    <t>A2:　システムの可変機能（システム導入後も保守を介さずユーザーが変更可能な画面・帳票様式やデータ項目、計算式、ルール等）</t>
    <rPh sb="9" eb="11">
      <t>カヘン</t>
    </rPh>
    <rPh sb="11" eb="13">
      <t>キノウ</t>
    </rPh>
    <rPh sb="18" eb="21">
      <t>ドウニュウゴ</t>
    </rPh>
    <rPh sb="22" eb="24">
      <t>ホシュ</t>
    </rPh>
    <rPh sb="25" eb="26">
      <t>カイ</t>
    </rPh>
    <rPh sb="33" eb="37">
      <t>ヘンコウカノウ</t>
    </rPh>
    <rPh sb="38" eb="40">
      <t>ガメン</t>
    </rPh>
    <rPh sb="41" eb="45">
      <t>チョウヒョウヨウシキ</t>
    </rPh>
    <rPh sb="49" eb="51">
      <t>コウモク</t>
    </rPh>
    <rPh sb="52" eb="55">
      <t>ケイサンシキ</t>
    </rPh>
    <rPh sb="59" eb="60">
      <t>トウ</t>
    </rPh>
    <phoneticPr fontId="1"/>
  </si>
  <si>
    <t>B： カスタマイズ開発機能（基本システムに実装されていないため、メーカーが独自に追加開発する機能）</t>
    <rPh sb="9" eb="11">
      <t>カイハツ</t>
    </rPh>
    <rPh sb="11" eb="13">
      <t>キノウ</t>
    </rPh>
    <rPh sb="14" eb="16">
      <t>キホン</t>
    </rPh>
    <rPh sb="21" eb="23">
      <t>ジッソウ</t>
    </rPh>
    <rPh sb="37" eb="39">
      <t>ドクジ</t>
    </rPh>
    <rPh sb="40" eb="42">
      <t>ツイカ</t>
    </rPh>
    <rPh sb="42" eb="44">
      <t>カイハツ</t>
    </rPh>
    <rPh sb="46" eb="48">
      <t>キノウ</t>
    </rPh>
    <phoneticPr fontId="1"/>
  </si>
  <si>
    <t>水質管理データベースシステム　機能（仕様）証明書</t>
    <rPh sb="0" eb="2">
      <t>スイシツ</t>
    </rPh>
    <rPh sb="2" eb="4">
      <t>カンリ</t>
    </rPh>
    <rPh sb="15" eb="17">
      <t>キノウ</t>
    </rPh>
    <rPh sb="18" eb="20">
      <t>シヨウ</t>
    </rPh>
    <rPh sb="21" eb="24">
      <t>ショウメイショ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</si>
</sst>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quot;.&quot;"/>
    <numFmt numFmtId="177" formatCode="#,###"/>
    <numFmt numFmtId="178" formatCode="0_ "/>
  </numFmts>
  <fonts count="9" x14ac:knownFonts="1">
    <font>
      <sz val="11"/>
      <color theme="1"/>
      <name val="ＭＳ ゴシック"/>
      <family val="2"/>
      <charset val="128"/>
    </font>
    <font>
      <sz val="6"/>
      <name val="ＭＳ ゴシック"/>
      <family val="2"/>
      <charset val="128"/>
    </font>
    <font>
      <sz val="11"/>
      <color theme="1"/>
      <name val="ＭＳ ゴシック"/>
      <family val="2"/>
      <charset val="128"/>
    </font>
    <font>
      <sz val="6"/>
      <name val="ＭＳ Ｐゴシック"/>
      <family val="3"/>
      <charset val="128"/>
    </font>
    <font>
      <sz val="8"/>
      <name val="メイリオ"/>
      <family val="3"/>
      <charset val="128"/>
    </font>
    <font>
      <b/>
      <sz val="11"/>
      <color rgb="FFFF0000"/>
      <name val="ＭＳ Ｐゴシック"/>
      <family val="3"/>
      <charset val="128"/>
      <scheme val="minor"/>
    </font>
    <font>
      <sz val="9"/>
      <name val="メイリオ"/>
      <family val="3"/>
      <charset val="128"/>
    </font>
    <font>
      <sz val="10"/>
      <name val="メイリオ"/>
      <family val="3"/>
      <charset val="128"/>
    </font>
    <font>
      <sz val="14"/>
      <name val="メイリオ"/>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8" tint="0.79998168889431442"/>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top style="thin">
        <color auto="1"/>
      </top>
      <bottom/>
      <diagonal/>
    </border>
    <border>
      <left/>
      <right style="thin">
        <color indexed="64"/>
      </right>
      <top style="hair">
        <color auto="1"/>
      </top>
      <bottom style="thin">
        <color indexed="64"/>
      </bottom>
      <diagonal/>
    </border>
    <border>
      <left/>
      <right style="thin">
        <color indexed="64"/>
      </right>
      <top/>
      <bottom style="hair">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auto="1"/>
      </top>
      <bottom style="hair">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hair">
        <color auto="1"/>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style="medium">
        <color indexed="64"/>
      </top>
      <bottom style="medium">
        <color indexed="64"/>
      </bottom>
      <diagonal/>
    </border>
    <border>
      <left/>
      <right style="thin">
        <color indexed="64"/>
      </right>
      <top/>
      <bottom/>
      <diagonal/>
    </border>
    <border>
      <left/>
      <right style="thin">
        <color indexed="64"/>
      </right>
      <top style="thin">
        <color indexed="64"/>
      </top>
      <bottom style="thin">
        <color indexed="64"/>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73">
    <xf numFmtId="0" fontId="0" fillId="0" borderId="0" xfId="0">
      <alignment vertical="center"/>
    </xf>
    <xf numFmtId="49" fontId="4" fillId="2" borderId="13" xfId="0" applyNumberFormat="1" applyFont="1" applyFill="1" applyBorder="1" applyAlignment="1">
      <alignment horizontal="center" vertical="center"/>
    </xf>
    <xf numFmtId="0" fontId="4" fillId="2" borderId="13" xfId="0" applyNumberFormat="1" applyFont="1" applyFill="1" applyBorder="1" applyAlignment="1">
      <alignment horizontal="center" vertical="center"/>
    </xf>
    <xf numFmtId="49" fontId="4" fillId="0" borderId="0" xfId="0" applyNumberFormat="1" applyFont="1" applyAlignment="1">
      <alignment horizontal="left" vertical="center"/>
    </xf>
    <xf numFmtId="49" fontId="4" fillId="0" borderId="0" xfId="0" applyNumberFormat="1" applyFont="1" applyBorder="1" applyAlignment="1">
      <alignment vertical="center"/>
    </xf>
    <xf numFmtId="49" fontId="4" fillId="0" borderId="0" xfId="0" applyNumberFormat="1" applyFont="1" applyAlignment="1">
      <alignment vertical="center"/>
    </xf>
    <xf numFmtId="49" fontId="4" fillId="2" borderId="13" xfId="0" applyNumberFormat="1" applyFont="1" applyFill="1" applyBorder="1" applyAlignment="1">
      <alignment vertical="center" wrapText="1"/>
    </xf>
    <xf numFmtId="49" fontId="4" fillId="2" borderId="14" xfId="0" applyNumberFormat="1" applyFont="1" applyFill="1" applyBorder="1" applyAlignment="1">
      <alignment horizontal="center" vertical="center" wrapText="1"/>
    </xf>
    <xf numFmtId="49" fontId="4" fillId="0" borderId="0" xfId="0" applyNumberFormat="1" applyFont="1" applyFill="1" applyAlignment="1">
      <alignment vertical="center"/>
    </xf>
    <xf numFmtId="49" fontId="4" fillId="0" borderId="3" xfId="0" applyNumberFormat="1" applyFont="1" applyFill="1" applyBorder="1" applyAlignment="1">
      <alignment vertical="top" wrapText="1"/>
    </xf>
    <xf numFmtId="49" fontId="4" fillId="0" borderId="2" xfId="0" applyNumberFormat="1" applyFont="1" applyFill="1" applyBorder="1" applyAlignment="1">
      <alignment vertical="top" wrapText="1"/>
    </xf>
    <xf numFmtId="0" fontId="4" fillId="0" borderId="0" xfId="0" applyNumberFormat="1" applyFont="1" applyFill="1" applyAlignment="1">
      <alignment vertical="center"/>
    </xf>
    <xf numFmtId="177" fontId="4" fillId="0" borderId="16" xfId="0" applyNumberFormat="1" applyFont="1" applyFill="1" applyBorder="1" applyAlignment="1">
      <alignment horizontal="center" vertical="center"/>
    </xf>
    <xf numFmtId="49" fontId="4" fillId="0" borderId="16" xfId="0" applyNumberFormat="1" applyFont="1" applyFill="1" applyBorder="1" applyAlignment="1">
      <alignment vertical="center" wrapText="1"/>
    </xf>
    <xf numFmtId="178" fontId="4" fillId="0" borderId="16" xfId="0" applyNumberFormat="1" applyFont="1" applyFill="1" applyBorder="1" applyAlignment="1">
      <alignment horizontal="center" vertical="center" wrapText="1"/>
    </xf>
    <xf numFmtId="178" fontId="4" fillId="0" borderId="11" xfId="0" applyNumberFormat="1" applyFont="1" applyFill="1" applyBorder="1" applyAlignment="1">
      <alignment vertical="center"/>
    </xf>
    <xf numFmtId="177" fontId="4" fillId="0" borderId="17" xfId="0" applyNumberFormat="1" applyFont="1" applyFill="1" applyBorder="1" applyAlignment="1">
      <alignment horizontal="center" vertical="center"/>
    </xf>
    <xf numFmtId="49" fontId="4" fillId="0" borderId="17" xfId="0" applyNumberFormat="1" applyFont="1" applyFill="1" applyBorder="1" applyAlignment="1">
      <alignment vertical="center" wrapText="1"/>
    </xf>
    <xf numFmtId="178" fontId="4" fillId="0" borderId="17" xfId="0" applyNumberFormat="1" applyFont="1" applyFill="1" applyBorder="1" applyAlignment="1">
      <alignment horizontal="center" vertical="center" wrapText="1"/>
    </xf>
    <xf numFmtId="178" fontId="4" fillId="0" borderId="4" xfId="0" applyNumberFormat="1" applyFont="1" applyFill="1" applyBorder="1" applyAlignment="1">
      <alignment vertical="center"/>
    </xf>
    <xf numFmtId="49" fontId="4" fillId="0" borderId="17" xfId="0" applyNumberFormat="1" applyFont="1" applyFill="1" applyBorder="1" applyAlignment="1">
      <alignment horizontal="left" vertical="center" wrapText="1"/>
    </xf>
    <xf numFmtId="177" fontId="4" fillId="0" borderId="18" xfId="0" applyNumberFormat="1" applyFont="1" applyFill="1" applyBorder="1" applyAlignment="1">
      <alignment horizontal="center" vertical="center"/>
    </xf>
    <xf numFmtId="49" fontId="4" fillId="0" borderId="18" xfId="0" applyNumberFormat="1" applyFont="1" applyFill="1" applyBorder="1" applyAlignment="1">
      <alignment vertical="center" wrapText="1"/>
    </xf>
    <xf numFmtId="178" fontId="4" fillId="0" borderId="18" xfId="0" applyNumberFormat="1" applyFont="1" applyFill="1" applyBorder="1" applyAlignment="1">
      <alignment horizontal="center" vertical="center" wrapText="1"/>
    </xf>
    <xf numFmtId="178" fontId="4" fillId="0" borderId="5" xfId="0" applyNumberFormat="1" applyFont="1" applyFill="1" applyBorder="1" applyAlignment="1">
      <alignment vertical="center"/>
    </xf>
    <xf numFmtId="177" fontId="4" fillId="0" borderId="15" xfId="0" applyNumberFormat="1" applyFont="1" applyFill="1" applyBorder="1" applyAlignment="1">
      <alignment horizontal="center" vertical="center"/>
    </xf>
    <xf numFmtId="49" fontId="4" fillId="0" borderId="15" xfId="0" applyNumberFormat="1" applyFont="1" applyFill="1" applyBorder="1" applyAlignment="1">
      <alignment vertical="center" wrapText="1"/>
    </xf>
    <xf numFmtId="178" fontId="4" fillId="0" borderId="15" xfId="0" applyNumberFormat="1" applyFont="1" applyFill="1" applyBorder="1" applyAlignment="1">
      <alignment horizontal="center" vertical="center" wrapText="1"/>
    </xf>
    <xf numFmtId="178" fontId="4" fillId="0" borderId="7" xfId="0" applyNumberFormat="1" applyFont="1" applyFill="1" applyBorder="1" applyAlignment="1">
      <alignment vertical="center"/>
    </xf>
    <xf numFmtId="177" fontId="4" fillId="0" borderId="19" xfId="0" applyNumberFormat="1" applyFont="1" applyFill="1" applyBorder="1" applyAlignment="1">
      <alignment horizontal="center" vertical="center"/>
    </xf>
    <xf numFmtId="49" fontId="4" fillId="0" borderId="19" xfId="0" applyNumberFormat="1" applyFont="1" applyFill="1" applyBorder="1" applyAlignment="1">
      <alignment vertical="center" wrapText="1"/>
    </xf>
    <xf numFmtId="178" fontId="4" fillId="0" borderId="19" xfId="0" applyNumberFormat="1" applyFont="1" applyFill="1" applyBorder="1" applyAlignment="1">
      <alignment horizontal="center" vertical="center" wrapText="1"/>
    </xf>
    <xf numFmtId="178" fontId="4" fillId="0" borderId="8" xfId="0" applyNumberFormat="1" applyFont="1" applyFill="1" applyBorder="1" applyAlignment="1">
      <alignment vertical="center"/>
    </xf>
    <xf numFmtId="176" fontId="4" fillId="0" borderId="0" xfId="0" applyNumberFormat="1" applyFont="1" applyFill="1" applyAlignment="1">
      <alignment horizontal="right" vertical="center"/>
    </xf>
    <xf numFmtId="49" fontId="4" fillId="0" borderId="0" xfId="0" applyNumberFormat="1" applyFont="1" applyFill="1" applyAlignment="1">
      <alignment horizontal="center" vertical="center"/>
    </xf>
    <xf numFmtId="38" fontId="4" fillId="0" borderId="0" xfId="1" applyFont="1" applyFill="1" applyAlignment="1">
      <alignment vertical="center"/>
    </xf>
    <xf numFmtId="0" fontId="4" fillId="0" borderId="0" xfId="0" applyNumberFormat="1" applyFont="1" applyAlignment="1">
      <alignment vertical="center"/>
    </xf>
    <xf numFmtId="49" fontId="4" fillId="3" borderId="10" xfId="0" applyNumberFormat="1" applyFont="1" applyFill="1" applyBorder="1" applyAlignment="1">
      <alignment horizontal="center" vertical="center"/>
    </xf>
    <xf numFmtId="49" fontId="4" fillId="0" borderId="20" xfId="0" applyNumberFormat="1" applyFont="1" applyBorder="1" applyAlignment="1">
      <alignment vertical="center"/>
    </xf>
    <xf numFmtId="0" fontId="4" fillId="0" borderId="0" xfId="0" applyNumberFormat="1" applyFont="1" applyBorder="1" applyAlignment="1">
      <alignment vertical="center"/>
    </xf>
    <xf numFmtId="0" fontId="4" fillId="0" borderId="0" xfId="0" applyFont="1">
      <alignment vertical="center"/>
    </xf>
    <xf numFmtId="49" fontId="4" fillId="0" borderId="0" xfId="0" applyNumberFormat="1" applyFont="1" applyAlignment="1">
      <alignment horizontal="center" vertical="center"/>
    </xf>
    <xf numFmtId="49" fontId="4" fillId="0" borderId="9" xfId="0" applyNumberFormat="1" applyFont="1" applyBorder="1" applyAlignment="1">
      <alignment vertical="center"/>
    </xf>
    <xf numFmtId="49" fontId="4" fillId="0" borderId="12" xfId="0" applyNumberFormat="1" applyFont="1" applyBorder="1" applyAlignment="1">
      <alignment vertical="center"/>
    </xf>
    <xf numFmtId="0" fontId="4" fillId="0" borderId="1" xfId="0" applyNumberFormat="1" applyFont="1" applyFill="1" applyBorder="1" applyAlignment="1">
      <alignment vertical="center" wrapText="1"/>
    </xf>
    <xf numFmtId="0" fontId="4" fillId="0" borderId="3" xfId="0" applyNumberFormat="1" applyFont="1" applyFill="1" applyBorder="1" applyAlignment="1">
      <alignment vertical="center" wrapText="1"/>
    </xf>
    <xf numFmtId="0" fontId="4" fillId="0" borderId="2" xfId="0" applyNumberFormat="1" applyFont="1" applyFill="1" applyBorder="1" applyAlignment="1">
      <alignment vertical="center" wrapText="1"/>
    </xf>
    <xf numFmtId="49" fontId="4" fillId="0" borderId="3" xfId="0" applyNumberFormat="1" applyFont="1" applyFill="1" applyBorder="1" applyAlignment="1">
      <alignment vertical="center" wrapText="1"/>
    </xf>
    <xf numFmtId="0" fontId="5" fillId="0" borderId="0" xfId="0" applyFont="1" applyAlignment="1">
      <alignment horizontal="right" vertical="center"/>
    </xf>
    <xf numFmtId="49" fontId="6" fillId="0" borderId="0" xfId="0" applyNumberFormat="1" applyFont="1" applyAlignment="1">
      <alignment vertical="center"/>
    </xf>
    <xf numFmtId="0" fontId="4" fillId="0" borderId="1" xfId="0" applyNumberFormat="1" applyFont="1" applyFill="1" applyBorder="1" applyAlignment="1">
      <alignment horizontal="left" vertical="center" wrapText="1"/>
    </xf>
    <xf numFmtId="49" fontId="4" fillId="0" borderId="1" xfId="0" applyNumberFormat="1" applyFont="1" applyFill="1" applyBorder="1" applyAlignment="1">
      <alignment horizontal="left" vertical="center" wrapText="1"/>
    </xf>
    <xf numFmtId="49" fontId="7" fillId="0" borderId="0" xfId="0" applyNumberFormat="1" applyFont="1" applyAlignment="1">
      <alignment horizontal="right" vertical="center"/>
    </xf>
    <xf numFmtId="49" fontId="4" fillId="0" borderId="0" xfId="0" applyNumberFormat="1" applyFont="1" applyBorder="1" applyAlignment="1">
      <alignment vertical="center" shrinkToFit="1"/>
    </xf>
    <xf numFmtId="0" fontId="4" fillId="0" borderId="0" xfId="0" applyFont="1" applyFill="1" applyAlignment="1">
      <alignment vertical="center"/>
    </xf>
    <xf numFmtId="38" fontId="4" fillId="0" borderId="0" xfId="0" applyNumberFormat="1" applyFont="1" applyAlignment="1">
      <alignment vertical="center"/>
    </xf>
    <xf numFmtId="49" fontId="4" fillId="0" borderId="19" xfId="0" applyNumberFormat="1" applyFont="1" applyFill="1" applyBorder="1" applyAlignment="1">
      <alignment horizontal="left" vertical="center" wrapText="1"/>
    </xf>
    <xf numFmtId="49" fontId="4" fillId="0" borderId="17" xfId="0" applyNumberFormat="1" applyFont="1" applyBorder="1" applyAlignment="1">
      <alignment vertical="center" wrapText="1"/>
    </xf>
    <xf numFmtId="0" fontId="4" fillId="0" borderId="6" xfId="0" applyNumberFormat="1" applyFont="1" applyFill="1" applyBorder="1" applyAlignment="1">
      <alignment horizontal="center" vertical="center" wrapText="1"/>
    </xf>
    <xf numFmtId="0" fontId="4" fillId="0" borderId="17" xfId="0" applyNumberFormat="1" applyFont="1" applyFill="1" applyBorder="1" applyAlignment="1">
      <alignment horizontal="center" vertical="center" wrapText="1"/>
    </xf>
    <xf numFmtId="0" fontId="4" fillId="0" borderId="15" xfId="0" applyNumberFormat="1" applyFont="1" applyFill="1" applyBorder="1" applyAlignment="1">
      <alignment horizontal="center" vertical="center" wrapText="1"/>
    </xf>
    <xf numFmtId="0" fontId="4" fillId="0" borderId="19" xfId="0" applyNumberFormat="1" applyFont="1" applyFill="1" applyBorder="1" applyAlignment="1">
      <alignment horizontal="center" vertical="center" wrapText="1"/>
    </xf>
    <xf numFmtId="49" fontId="8" fillId="0" borderId="0" xfId="0" applyNumberFormat="1" applyFont="1" applyAlignment="1">
      <alignment vertical="center"/>
    </xf>
    <xf numFmtId="49" fontId="4" fillId="0" borderId="2" xfId="0" applyNumberFormat="1" applyFont="1" applyFill="1" applyBorder="1" applyAlignment="1">
      <alignment vertical="center" wrapText="1"/>
    </xf>
    <xf numFmtId="178" fontId="4" fillId="0" borderId="3" xfId="0" applyNumberFormat="1" applyFont="1" applyFill="1" applyBorder="1" applyAlignment="1">
      <alignment horizontal="center" vertical="center" wrapText="1"/>
    </xf>
    <xf numFmtId="178" fontId="4" fillId="0" borderId="21" xfId="0" applyNumberFormat="1" applyFont="1" applyFill="1" applyBorder="1" applyAlignment="1">
      <alignment vertical="center"/>
    </xf>
    <xf numFmtId="177" fontId="4" fillId="0" borderId="13" xfId="0" applyNumberFormat="1" applyFont="1" applyFill="1" applyBorder="1" applyAlignment="1">
      <alignment horizontal="center" vertical="center"/>
    </xf>
    <xf numFmtId="49" fontId="4" fillId="0" borderId="13" xfId="0" applyNumberFormat="1" applyFont="1" applyFill="1" applyBorder="1" applyAlignment="1">
      <alignment vertical="center" wrapText="1"/>
    </xf>
    <xf numFmtId="0" fontId="4" fillId="0" borderId="13" xfId="0" applyNumberFormat="1" applyFont="1" applyFill="1" applyBorder="1" applyAlignment="1">
      <alignment horizontal="center" vertical="center" wrapText="1"/>
    </xf>
    <xf numFmtId="178" fontId="4" fillId="0" borderId="13" xfId="0" applyNumberFormat="1" applyFont="1" applyFill="1" applyBorder="1" applyAlignment="1">
      <alignment horizontal="center" vertical="center" wrapText="1"/>
    </xf>
    <xf numFmtId="178" fontId="4" fillId="0" borderId="22" xfId="0" applyNumberFormat="1" applyFont="1" applyFill="1" applyBorder="1" applyAlignment="1">
      <alignment vertical="center"/>
    </xf>
    <xf numFmtId="49" fontId="4" fillId="2" borderId="13" xfId="0" applyNumberFormat="1" applyFont="1" applyFill="1" applyBorder="1" applyAlignment="1">
      <alignment horizontal="center" vertical="center" wrapText="1"/>
    </xf>
    <xf numFmtId="49" fontId="4" fillId="0" borderId="0" xfId="0" applyNumberFormat="1"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colors>
    <mruColors>
      <color rgb="FFFFFF99"/>
      <color rgb="FF0000FF"/>
      <color rgb="FFFFCCFF"/>
      <color rgb="FFFF66FF"/>
      <color rgb="FF00FF00"/>
      <color rgb="FFFFFFCC"/>
      <color rgb="FFE7F6FF"/>
      <color rgb="FFCCFFFF"/>
      <color rgb="FFF2F8EE"/>
      <color rgb="FFE8DF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08"/>
  <sheetViews>
    <sheetView showGridLines="0" tabSelected="1" view="pageBreakPreview" topLeftCell="C1" zoomScale="115" zoomScaleNormal="115" zoomScaleSheetLayoutView="115" workbookViewId="0">
      <selection activeCell="D1" sqref="D1"/>
    </sheetView>
  </sheetViews>
  <sheetFormatPr defaultColWidth="3.75" defaultRowHeight="14.25" x14ac:dyDescent="0.15"/>
  <cols>
    <col min="1" max="1" width="0.625" style="5" customWidth="1"/>
    <col min="2" max="2" width="7.25" style="5" customWidth="1"/>
    <col min="3" max="3" width="10.875" style="36" customWidth="1"/>
    <col min="4" max="4" width="5.375" style="33" customWidth="1"/>
    <col min="5" max="5" width="9.25" style="33" customWidth="1"/>
    <col min="6" max="6" width="66.375" style="5" customWidth="1"/>
    <col min="7" max="7" width="8.125" style="5" customWidth="1"/>
    <col min="8" max="8" width="14.875" style="41" customWidth="1"/>
    <col min="9" max="9" width="7.75" style="5" customWidth="1"/>
    <col min="10" max="10" width="8.875" style="5" customWidth="1"/>
    <col min="11" max="11" width="11.625" style="5" customWidth="1"/>
    <col min="12" max="16384" width="3.75" style="5"/>
  </cols>
  <sheetData>
    <row r="1" spans="2:9" ht="22.5" x14ac:dyDescent="0.15">
      <c r="B1" s="49" t="s">
        <v>1</v>
      </c>
      <c r="D1" s="62" t="s">
        <v>118</v>
      </c>
      <c r="I1" s="52" t="s">
        <v>13</v>
      </c>
    </row>
    <row r="2" spans="2:9" ht="15" thickBot="1" x14ac:dyDescent="0.2">
      <c r="D2" s="5"/>
      <c r="E2" s="5"/>
      <c r="G2" s="41"/>
      <c r="H2" s="48"/>
    </row>
    <row r="3" spans="2:9" ht="15" thickBot="1" x14ac:dyDescent="0.2">
      <c r="B3" s="37" t="s">
        <v>14</v>
      </c>
      <c r="C3" s="38"/>
      <c r="D3" s="42"/>
      <c r="E3" s="43"/>
      <c r="F3" s="39"/>
      <c r="G3" s="41"/>
      <c r="H3" s="3"/>
    </row>
    <row r="4" spans="2:9" x14ac:dyDescent="0.15">
      <c r="B4" s="4"/>
      <c r="C4" s="39"/>
      <c r="D4" s="4"/>
      <c r="E4" s="4"/>
      <c r="G4" s="41"/>
      <c r="H4" s="3"/>
    </row>
    <row r="5" spans="2:9" x14ac:dyDescent="0.15">
      <c r="B5" s="4"/>
      <c r="C5" s="5"/>
      <c r="D5" s="4" t="s">
        <v>16</v>
      </c>
      <c r="E5" s="4"/>
      <c r="G5" s="41"/>
      <c r="H5" s="3"/>
    </row>
    <row r="6" spans="2:9" x14ac:dyDescent="0.15">
      <c r="B6" s="4"/>
      <c r="C6" s="39"/>
      <c r="D6" s="4" t="s">
        <v>20</v>
      </c>
      <c r="E6" s="4"/>
      <c r="G6" s="41"/>
      <c r="H6" s="3"/>
    </row>
    <row r="7" spans="2:9" x14ac:dyDescent="0.15">
      <c r="B7" s="4"/>
      <c r="C7" s="39"/>
      <c r="D7" s="5" t="s">
        <v>19</v>
      </c>
      <c r="E7" s="5"/>
      <c r="G7" s="41"/>
      <c r="H7" s="3"/>
    </row>
    <row r="8" spans="2:9" x14ac:dyDescent="0.15">
      <c r="B8" s="4"/>
      <c r="C8" s="39"/>
      <c r="D8" s="5" t="s">
        <v>113</v>
      </c>
      <c r="E8" s="5"/>
      <c r="G8" s="41"/>
      <c r="H8" s="3"/>
    </row>
    <row r="9" spans="2:9" x14ac:dyDescent="0.15">
      <c r="B9" s="4"/>
      <c r="C9" s="39"/>
      <c r="D9" s="5"/>
      <c r="E9" s="5"/>
      <c r="G9" s="41"/>
      <c r="H9" s="3"/>
    </row>
    <row r="10" spans="2:9" x14ac:dyDescent="0.15">
      <c r="B10" s="4"/>
      <c r="C10" s="5"/>
      <c r="D10" s="5"/>
      <c r="E10" s="36" t="s">
        <v>108</v>
      </c>
      <c r="F10" s="72" t="s">
        <v>109</v>
      </c>
      <c r="H10" s="3"/>
    </row>
    <row r="11" spans="2:9" x14ac:dyDescent="0.15">
      <c r="B11" s="4"/>
      <c r="C11" s="5"/>
      <c r="D11" s="5"/>
      <c r="E11" s="39"/>
      <c r="F11" s="72" t="s">
        <v>110</v>
      </c>
      <c r="G11" s="4"/>
      <c r="H11" s="3"/>
    </row>
    <row r="12" spans="2:9" x14ac:dyDescent="0.15">
      <c r="B12" s="4"/>
      <c r="C12" s="5"/>
      <c r="D12" s="5"/>
      <c r="E12" s="5"/>
      <c r="G12" s="4"/>
      <c r="H12" s="3"/>
    </row>
    <row r="13" spans="2:9" x14ac:dyDescent="0.15">
      <c r="C13" s="5"/>
      <c r="D13" s="5"/>
      <c r="E13" s="36" t="s">
        <v>111</v>
      </c>
      <c r="F13" s="3" t="s">
        <v>112</v>
      </c>
      <c r="G13" s="4"/>
      <c r="H13" s="5"/>
    </row>
    <row r="14" spans="2:9" x14ac:dyDescent="0.15">
      <c r="C14" s="5"/>
      <c r="D14" s="5"/>
      <c r="E14" s="39"/>
      <c r="F14" s="3" t="s">
        <v>4</v>
      </c>
      <c r="G14" s="4"/>
      <c r="H14" s="5"/>
    </row>
    <row r="15" spans="2:9" x14ac:dyDescent="0.15">
      <c r="B15" s="4"/>
      <c r="C15" s="5"/>
      <c r="D15" s="5"/>
      <c r="E15" s="39"/>
      <c r="F15" s="3" t="s">
        <v>17</v>
      </c>
      <c r="H15" s="5"/>
    </row>
    <row r="16" spans="2:9" x14ac:dyDescent="0.15">
      <c r="B16" s="4"/>
      <c r="C16" s="5"/>
      <c r="D16" s="5"/>
      <c r="E16" s="5"/>
      <c r="F16" s="3" t="s">
        <v>18</v>
      </c>
      <c r="H16" s="5"/>
    </row>
    <row r="17" spans="2:11" x14ac:dyDescent="0.15">
      <c r="C17" s="5"/>
      <c r="D17" s="5"/>
      <c r="E17" s="36"/>
      <c r="H17" s="3"/>
    </row>
    <row r="18" spans="2:11" x14ac:dyDescent="0.15">
      <c r="C18" s="5"/>
      <c r="D18" s="5"/>
      <c r="E18" s="36" t="s">
        <v>107</v>
      </c>
      <c r="F18" s="5" t="s">
        <v>115</v>
      </c>
      <c r="H18" s="3"/>
    </row>
    <row r="19" spans="2:11" x14ac:dyDescent="0.15">
      <c r="C19" s="5"/>
      <c r="D19" s="5"/>
      <c r="E19" s="36"/>
      <c r="F19" s="5" t="s">
        <v>116</v>
      </c>
      <c r="H19" s="3"/>
    </row>
    <row r="20" spans="2:11" x14ac:dyDescent="0.15">
      <c r="C20" s="5"/>
      <c r="D20" s="5"/>
      <c r="E20" s="36"/>
      <c r="F20" s="5" t="s">
        <v>117</v>
      </c>
      <c r="H20" s="3"/>
    </row>
    <row r="21" spans="2:11" x14ac:dyDescent="0.15">
      <c r="C21" s="5"/>
      <c r="D21" s="5"/>
      <c r="E21" s="36"/>
      <c r="F21" s="5" t="s">
        <v>114</v>
      </c>
      <c r="H21" s="3"/>
    </row>
    <row r="22" spans="2:11" x14ac:dyDescent="0.15">
      <c r="D22" s="5"/>
      <c r="E22" s="5"/>
      <c r="H22" s="3"/>
    </row>
    <row r="23" spans="2:11" x14ac:dyDescent="0.15">
      <c r="B23" s="40" t="s">
        <v>6</v>
      </c>
      <c r="C23" s="39"/>
      <c r="D23" s="4"/>
      <c r="E23" s="4"/>
      <c r="F23" s="4"/>
      <c r="G23" s="4"/>
      <c r="H23" s="3"/>
    </row>
    <row r="24" spans="2:11" x14ac:dyDescent="0.15">
      <c r="B24" s="40"/>
      <c r="C24" s="39"/>
      <c r="D24" s="4"/>
      <c r="E24" s="53"/>
      <c r="F24" s="53"/>
      <c r="G24" s="4"/>
      <c r="H24" s="3"/>
    </row>
    <row r="25" spans="2:11" ht="28.5" x14ac:dyDescent="0.15">
      <c r="B25" s="1" t="s">
        <v>7</v>
      </c>
      <c r="C25" s="2" t="s">
        <v>5</v>
      </c>
      <c r="D25" s="1" t="s">
        <v>12</v>
      </c>
      <c r="E25" s="1" t="s">
        <v>2</v>
      </c>
      <c r="F25" s="6" t="s">
        <v>9</v>
      </c>
      <c r="G25" s="7" t="s">
        <v>3</v>
      </c>
      <c r="H25" s="6" t="s">
        <v>10</v>
      </c>
      <c r="I25" s="71" t="s">
        <v>106</v>
      </c>
      <c r="J25" s="6" t="s">
        <v>11</v>
      </c>
    </row>
    <row r="26" spans="2:11" s="8" customFormat="1" x14ac:dyDescent="0.15">
      <c r="B26" s="51" t="s">
        <v>8</v>
      </c>
      <c r="C26" s="50" t="s">
        <v>15</v>
      </c>
      <c r="D26" s="12">
        <v>1</v>
      </c>
      <c r="E26" s="12" t="s">
        <v>0</v>
      </c>
      <c r="F26" s="13" t="s">
        <v>22</v>
      </c>
      <c r="G26" s="58" t="s">
        <v>21</v>
      </c>
      <c r="H26" s="14"/>
      <c r="I26" s="15"/>
      <c r="J26" s="15"/>
      <c r="K26" s="54">
        <f t="shared" ref="K26:K92" si="0">IF(E26="必須",20,10)</f>
        <v>20</v>
      </c>
    </row>
    <row r="27" spans="2:11" s="8" customFormat="1" x14ac:dyDescent="0.15">
      <c r="B27" s="9"/>
      <c r="C27" s="45"/>
      <c r="D27" s="16">
        <v>2</v>
      </c>
      <c r="E27" s="16" t="s">
        <v>0</v>
      </c>
      <c r="F27" s="22" t="s">
        <v>24</v>
      </c>
      <c r="G27" s="59" t="s">
        <v>21</v>
      </c>
      <c r="H27" s="18"/>
      <c r="I27" s="19"/>
      <c r="J27" s="19"/>
      <c r="K27" s="54">
        <f t="shared" si="0"/>
        <v>20</v>
      </c>
    </row>
    <row r="28" spans="2:11" s="8" customFormat="1" x14ac:dyDescent="0.15">
      <c r="B28" s="9"/>
      <c r="C28" s="45"/>
      <c r="D28" s="16">
        <v>3</v>
      </c>
      <c r="E28" s="16" t="s">
        <v>0</v>
      </c>
      <c r="F28" s="17" t="s">
        <v>23</v>
      </c>
      <c r="G28" s="59" t="s">
        <v>21</v>
      </c>
      <c r="H28" s="18"/>
      <c r="I28" s="19"/>
      <c r="J28" s="19"/>
      <c r="K28" s="54">
        <f t="shared" si="0"/>
        <v>20</v>
      </c>
    </row>
    <row r="29" spans="2:11" s="8" customFormat="1" ht="28.5" x14ac:dyDescent="0.15">
      <c r="B29" s="9"/>
      <c r="C29" s="45"/>
      <c r="D29" s="16">
        <v>4</v>
      </c>
      <c r="E29" s="16" t="s">
        <v>0</v>
      </c>
      <c r="F29" s="56" t="s">
        <v>25</v>
      </c>
      <c r="G29" s="59" t="s">
        <v>21</v>
      </c>
      <c r="H29" s="18"/>
      <c r="I29" s="19"/>
      <c r="J29" s="19"/>
      <c r="K29" s="54">
        <f t="shared" si="0"/>
        <v>20</v>
      </c>
    </row>
    <row r="30" spans="2:11" s="8" customFormat="1" ht="28.5" x14ac:dyDescent="0.15">
      <c r="B30" s="9"/>
      <c r="C30" s="45"/>
      <c r="D30" s="16">
        <v>5</v>
      </c>
      <c r="E30" s="16" t="s">
        <v>0</v>
      </c>
      <c r="F30" s="20" t="s">
        <v>26</v>
      </c>
      <c r="G30" s="59" t="s">
        <v>21</v>
      </c>
      <c r="H30" s="18"/>
      <c r="I30" s="19"/>
      <c r="J30" s="19"/>
      <c r="K30" s="54">
        <f t="shared" si="0"/>
        <v>20</v>
      </c>
    </row>
    <row r="31" spans="2:11" s="8" customFormat="1" ht="28.5" x14ac:dyDescent="0.15">
      <c r="B31" s="9"/>
      <c r="C31" s="45"/>
      <c r="D31" s="16">
        <v>6</v>
      </c>
      <c r="E31" s="16" t="s">
        <v>0</v>
      </c>
      <c r="F31" s="20" t="s">
        <v>27</v>
      </c>
      <c r="G31" s="59" t="s">
        <v>21</v>
      </c>
      <c r="H31" s="18"/>
      <c r="I31" s="19"/>
      <c r="J31" s="19"/>
      <c r="K31" s="54">
        <f t="shared" si="0"/>
        <v>20</v>
      </c>
    </row>
    <row r="32" spans="2:11" s="8" customFormat="1" ht="28.5" x14ac:dyDescent="0.15">
      <c r="B32" s="9"/>
      <c r="C32" s="45"/>
      <c r="D32" s="16">
        <v>7</v>
      </c>
      <c r="E32" s="16" t="s">
        <v>0</v>
      </c>
      <c r="F32" s="20" t="s">
        <v>28</v>
      </c>
      <c r="G32" s="59" t="s">
        <v>21</v>
      </c>
      <c r="H32" s="18"/>
      <c r="I32" s="19"/>
      <c r="J32" s="19"/>
      <c r="K32" s="54">
        <f t="shared" si="0"/>
        <v>20</v>
      </c>
    </row>
    <row r="33" spans="2:11" s="8" customFormat="1" x14ac:dyDescent="0.15">
      <c r="B33" s="9"/>
      <c r="C33" s="45"/>
      <c r="D33" s="16">
        <v>8</v>
      </c>
      <c r="E33" s="16" t="s">
        <v>0</v>
      </c>
      <c r="F33" s="20" t="s">
        <v>29</v>
      </c>
      <c r="G33" s="59" t="s">
        <v>21</v>
      </c>
      <c r="H33" s="18"/>
      <c r="I33" s="19"/>
      <c r="J33" s="19"/>
      <c r="K33" s="54">
        <f t="shared" si="0"/>
        <v>20</v>
      </c>
    </row>
    <row r="34" spans="2:11" s="8" customFormat="1" ht="28.5" x14ac:dyDescent="0.15">
      <c r="B34" s="9"/>
      <c r="C34" s="45"/>
      <c r="D34" s="16">
        <v>9</v>
      </c>
      <c r="E34" s="16" t="s">
        <v>0</v>
      </c>
      <c r="F34" s="17" t="s">
        <v>30</v>
      </c>
      <c r="G34" s="59" t="s">
        <v>21</v>
      </c>
      <c r="H34" s="18"/>
      <c r="I34" s="19"/>
      <c r="J34" s="19"/>
      <c r="K34" s="54">
        <f t="shared" si="0"/>
        <v>20</v>
      </c>
    </row>
    <row r="35" spans="2:11" s="8" customFormat="1" x14ac:dyDescent="0.15">
      <c r="B35" s="9"/>
      <c r="C35" s="46"/>
      <c r="D35" s="25">
        <v>10</v>
      </c>
      <c r="E35" s="25" t="s">
        <v>0</v>
      </c>
      <c r="F35" s="26" t="s">
        <v>31</v>
      </c>
      <c r="G35" s="60" t="s">
        <v>21</v>
      </c>
      <c r="H35" s="23"/>
      <c r="I35" s="24"/>
      <c r="J35" s="24"/>
      <c r="K35" s="54">
        <f t="shared" si="0"/>
        <v>20</v>
      </c>
    </row>
    <row r="36" spans="2:11" s="8" customFormat="1" ht="28.5" x14ac:dyDescent="0.15">
      <c r="B36" s="9"/>
      <c r="C36" s="44" t="s">
        <v>33</v>
      </c>
      <c r="D36" s="29">
        <v>11</v>
      </c>
      <c r="E36" s="12" t="s">
        <v>0</v>
      </c>
      <c r="F36" s="13" t="s">
        <v>32</v>
      </c>
      <c r="G36" s="61" t="s">
        <v>21</v>
      </c>
      <c r="H36" s="14"/>
      <c r="I36" s="15"/>
      <c r="J36" s="15"/>
      <c r="K36" s="54">
        <f t="shared" si="0"/>
        <v>20</v>
      </c>
    </row>
    <row r="37" spans="2:11" s="8" customFormat="1" ht="42.75" x14ac:dyDescent="0.15">
      <c r="B37" s="9"/>
      <c r="C37" s="45"/>
      <c r="D37" s="16">
        <v>12</v>
      </c>
      <c r="E37" s="16" t="s">
        <v>0</v>
      </c>
      <c r="F37" s="17" t="s">
        <v>34</v>
      </c>
      <c r="G37" s="59" t="s">
        <v>21</v>
      </c>
      <c r="H37" s="18"/>
      <c r="I37" s="19"/>
      <c r="J37" s="19"/>
      <c r="K37" s="54">
        <f>IF(E37="必須",20,10)</f>
        <v>20</v>
      </c>
    </row>
    <row r="38" spans="2:11" s="8" customFormat="1" ht="28.5" x14ac:dyDescent="0.15">
      <c r="B38" s="9"/>
      <c r="C38" s="46"/>
      <c r="D38" s="25">
        <v>13</v>
      </c>
      <c r="E38" s="25" t="s">
        <v>0</v>
      </c>
      <c r="F38" s="26" t="s">
        <v>35</v>
      </c>
      <c r="G38" s="60" t="s">
        <v>21</v>
      </c>
      <c r="H38" s="27"/>
      <c r="I38" s="28"/>
      <c r="J38" s="28"/>
      <c r="K38" s="54">
        <f>IF(E38="必須",20,10)</f>
        <v>20</v>
      </c>
    </row>
    <row r="39" spans="2:11" s="8" customFormat="1" ht="28.5" x14ac:dyDescent="0.15">
      <c r="B39" s="9"/>
      <c r="C39" s="45" t="s">
        <v>37</v>
      </c>
      <c r="D39" s="29">
        <v>14</v>
      </c>
      <c r="E39" s="29" t="s">
        <v>0</v>
      </c>
      <c r="F39" s="30" t="s">
        <v>36</v>
      </c>
      <c r="G39" s="61" t="s">
        <v>21</v>
      </c>
      <c r="H39" s="31"/>
      <c r="I39" s="32"/>
      <c r="J39" s="32"/>
      <c r="K39" s="54">
        <f t="shared" si="0"/>
        <v>20</v>
      </c>
    </row>
    <row r="40" spans="2:11" s="8" customFormat="1" ht="28.5" x14ac:dyDescent="0.15">
      <c r="B40" s="9"/>
      <c r="C40" s="45"/>
      <c r="D40" s="16">
        <v>15</v>
      </c>
      <c r="E40" s="16" t="s">
        <v>0</v>
      </c>
      <c r="F40" s="17" t="s">
        <v>38</v>
      </c>
      <c r="G40" s="59" t="s">
        <v>21</v>
      </c>
      <c r="H40" s="18"/>
      <c r="I40" s="19"/>
      <c r="J40" s="19"/>
      <c r="K40" s="54">
        <f t="shared" si="0"/>
        <v>20</v>
      </c>
    </row>
    <row r="41" spans="2:11" s="8" customFormat="1" x14ac:dyDescent="0.15">
      <c r="B41" s="9"/>
      <c r="C41" s="45"/>
      <c r="D41" s="16">
        <v>16</v>
      </c>
      <c r="E41" s="16" t="s">
        <v>0</v>
      </c>
      <c r="F41" s="17" t="s">
        <v>39</v>
      </c>
      <c r="G41" s="59" t="s">
        <v>21</v>
      </c>
      <c r="H41" s="18"/>
      <c r="I41" s="19"/>
      <c r="J41" s="19"/>
      <c r="K41" s="54">
        <f t="shared" si="0"/>
        <v>20</v>
      </c>
    </row>
    <row r="42" spans="2:11" s="8" customFormat="1" x14ac:dyDescent="0.15">
      <c r="B42" s="9"/>
      <c r="C42" s="45"/>
      <c r="D42" s="16">
        <v>17</v>
      </c>
      <c r="E42" s="16" t="s">
        <v>0</v>
      </c>
      <c r="F42" s="17" t="s">
        <v>43</v>
      </c>
      <c r="G42" s="59" t="s">
        <v>21</v>
      </c>
      <c r="H42" s="18"/>
      <c r="I42" s="19"/>
      <c r="J42" s="19"/>
      <c r="K42" s="54">
        <f t="shared" si="0"/>
        <v>20</v>
      </c>
    </row>
    <row r="43" spans="2:11" s="8" customFormat="1" x14ac:dyDescent="0.15">
      <c r="B43" s="9"/>
      <c r="C43" s="46"/>
      <c r="D43" s="25">
        <v>18</v>
      </c>
      <c r="E43" s="25" t="s">
        <v>42</v>
      </c>
      <c r="F43" s="26" t="s">
        <v>41</v>
      </c>
      <c r="G43" s="60" t="s">
        <v>21</v>
      </c>
      <c r="H43" s="27"/>
      <c r="I43" s="28"/>
      <c r="J43" s="28"/>
      <c r="K43" s="54">
        <f t="shared" si="0"/>
        <v>10</v>
      </c>
    </row>
    <row r="44" spans="2:11" s="8" customFormat="1" x14ac:dyDescent="0.15">
      <c r="B44" s="9"/>
      <c r="C44" s="45" t="s">
        <v>40</v>
      </c>
      <c r="D44" s="29">
        <v>19</v>
      </c>
      <c r="E44" s="29" t="s">
        <v>0</v>
      </c>
      <c r="F44" s="30" t="s">
        <v>44</v>
      </c>
      <c r="G44" s="61" t="s">
        <v>21</v>
      </c>
      <c r="H44" s="31"/>
      <c r="I44" s="32"/>
      <c r="J44" s="32"/>
      <c r="K44" s="54">
        <f t="shared" si="0"/>
        <v>20</v>
      </c>
    </row>
    <row r="45" spans="2:11" s="8" customFormat="1" x14ac:dyDescent="0.15">
      <c r="B45" s="9"/>
      <c r="C45" s="45"/>
      <c r="D45" s="16">
        <v>20</v>
      </c>
      <c r="E45" s="16" t="s">
        <v>0</v>
      </c>
      <c r="F45" s="17" t="s">
        <v>45</v>
      </c>
      <c r="G45" s="59" t="s">
        <v>21</v>
      </c>
      <c r="H45" s="18"/>
      <c r="I45" s="19"/>
      <c r="J45" s="19"/>
      <c r="K45" s="54">
        <f t="shared" si="0"/>
        <v>20</v>
      </c>
    </row>
    <row r="46" spans="2:11" s="8" customFormat="1" x14ac:dyDescent="0.15">
      <c r="B46" s="9"/>
      <c r="C46" s="45"/>
      <c r="D46" s="16">
        <v>21</v>
      </c>
      <c r="E46" s="16" t="s">
        <v>0</v>
      </c>
      <c r="F46" s="17" t="s">
        <v>46</v>
      </c>
      <c r="G46" s="59" t="s">
        <v>21</v>
      </c>
      <c r="H46" s="18"/>
      <c r="I46" s="19"/>
      <c r="J46" s="19"/>
      <c r="K46" s="54">
        <f t="shared" si="0"/>
        <v>20</v>
      </c>
    </row>
    <row r="47" spans="2:11" s="8" customFormat="1" x14ac:dyDescent="0.15">
      <c r="B47" s="9"/>
      <c r="C47" s="45"/>
      <c r="D47" s="16">
        <v>22</v>
      </c>
      <c r="E47" s="16" t="s">
        <v>0</v>
      </c>
      <c r="F47" s="17" t="s">
        <v>47</v>
      </c>
      <c r="G47" s="59" t="s">
        <v>21</v>
      </c>
      <c r="H47" s="18"/>
      <c r="I47" s="19"/>
      <c r="J47" s="19"/>
      <c r="K47" s="54">
        <f t="shared" si="0"/>
        <v>20</v>
      </c>
    </row>
    <row r="48" spans="2:11" s="8" customFormat="1" ht="28.5" x14ac:dyDescent="0.15">
      <c r="B48" s="9"/>
      <c r="C48" s="45"/>
      <c r="D48" s="16">
        <v>23</v>
      </c>
      <c r="E48" s="16" t="s">
        <v>0</v>
      </c>
      <c r="F48" s="17" t="s">
        <v>48</v>
      </c>
      <c r="G48" s="59" t="s">
        <v>21</v>
      </c>
      <c r="H48" s="18"/>
      <c r="I48" s="19"/>
      <c r="J48" s="19"/>
      <c r="K48" s="54">
        <f t="shared" si="0"/>
        <v>20</v>
      </c>
    </row>
    <row r="49" spans="2:11" s="8" customFormat="1" x14ac:dyDescent="0.15">
      <c r="B49" s="9"/>
      <c r="C49" s="45"/>
      <c r="D49" s="29">
        <v>24</v>
      </c>
      <c r="E49" s="29" t="s">
        <v>0</v>
      </c>
      <c r="F49" s="30" t="s">
        <v>49</v>
      </c>
      <c r="G49" s="61" t="s">
        <v>21</v>
      </c>
      <c r="H49" s="31"/>
      <c r="I49" s="32"/>
      <c r="J49" s="32"/>
      <c r="K49" s="54">
        <f>IF(E49="必須",20,10)</f>
        <v>20</v>
      </c>
    </row>
    <row r="50" spans="2:11" s="8" customFormat="1" ht="28.5" x14ac:dyDescent="0.15">
      <c r="B50" s="9"/>
      <c r="C50" s="45"/>
      <c r="D50" s="16">
        <v>25</v>
      </c>
      <c r="E50" s="16" t="s">
        <v>0</v>
      </c>
      <c r="F50" s="17" t="s">
        <v>50</v>
      </c>
      <c r="G50" s="59" t="s">
        <v>21</v>
      </c>
      <c r="H50" s="18"/>
      <c r="I50" s="19"/>
      <c r="J50" s="19"/>
      <c r="K50" s="54">
        <f t="shared" si="0"/>
        <v>20</v>
      </c>
    </row>
    <row r="51" spans="2:11" s="8" customFormat="1" ht="28.5" x14ac:dyDescent="0.15">
      <c r="B51" s="9"/>
      <c r="C51" s="45"/>
      <c r="D51" s="16">
        <v>26</v>
      </c>
      <c r="E51" s="16" t="s">
        <v>0</v>
      </c>
      <c r="F51" s="17" t="s">
        <v>51</v>
      </c>
      <c r="G51" s="59" t="s">
        <v>21</v>
      </c>
      <c r="H51" s="18"/>
      <c r="I51" s="19"/>
      <c r="J51" s="19"/>
      <c r="K51" s="54">
        <f t="shared" si="0"/>
        <v>20</v>
      </c>
    </row>
    <row r="52" spans="2:11" s="8" customFormat="1" x14ac:dyDescent="0.15">
      <c r="B52" s="9"/>
      <c r="C52" s="45"/>
      <c r="D52" s="16">
        <v>27</v>
      </c>
      <c r="E52" s="16" t="s">
        <v>0</v>
      </c>
      <c r="F52" s="17" t="s">
        <v>52</v>
      </c>
      <c r="G52" s="59" t="s">
        <v>21</v>
      </c>
      <c r="H52" s="18"/>
      <c r="I52" s="19"/>
      <c r="J52" s="19"/>
      <c r="K52" s="54">
        <f>IF(E52="必須",20,10)</f>
        <v>20</v>
      </c>
    </row>
    <row r="53" spans="2:11" s="8" customFormat="1" x14ac:dyDescent="0.15">
      <c r="B53" s="9"/>
      <c r="C53" s="45"/>
      <c r="D53" s="16">
        <v>28</v>
      </c>
      <c r="E53" s="16" t="s">
        <v>0</v>
      </c>
      <c r="F53" s="17" t="s">
        <v>53</v>
      </c>
      <c r="G53" s="59" t="s">
        <v>21</v>
      </c>
      <c r="H53" s="18"/>
      <c r="I53" s="19"/>
      <c r="J53" s="19"/>
      <c r="K53" s="54">
        <f t="shared" si="0"/>
        <v>20</v>
      </c>
    </row>
    <row r="54" spans="2:11" s="8" customFormat="1" ht="28.5" x14ac:dyDescent="0.15">
      <c r="B54" s="9"/>
      <c r="C54" s="45"/>
      <c r="D54" s="16">
        <v>29</v>
      </c>
      <c r="E54" s="16" t="s">
        <v>0</v>
      </c>
      <c r="F54" s="17" t="s">
        <v>54</v>
      </c>
      <c r="G54" s="59" t="s">
        <v>21</v>
      </c>
      <c r="H54" s="18"/>
      <c r="I54" s="19"/>
      <c r="J54" s="19"/>
      <c r="K54" s="54">
        <f>IF(E54="必須",20,10)</f>
        <v>20</v>
      </c>
    </row>
    <row r="55" spans="2:11" s="8" customFormat="1" x14ac:dyDescent="0.15">
      <c r="B55" s="9"/>
      <c r="C55" s="45"/>
      <c r="D55" s="16">
        <v>30</v>
      </c>
      <c r="E55" s="16" t="s">
        <v>0</v>
      </c>
      <c r="F55" s="17" t="s">
        <v>55</v>
      </c>
      <c r="G55" s="59" t="s">
        <v>21</v>
      </c>
      <c r="H55" s="18"/>
      <c r="I55" s="19"/>
      <c r="J55" s="19"/>
      <c r="K55" s="54">
        <f t="shared" si="0"/>
        <v>20</v>
      </c>
    </row>
    <row r="56" spans="2:11" s="8" customFormat="1" x14ac:dyDescent="0.15">
      <c r="B56" s="9"/>
      <c r="C56" s="46"/>
      <c r="D56" s="25">
        <v>31</v>
      </c>
      <c r="E56" s="25" t="s">
        <v>0</v>
      </c>
      <c r="F56" s="63" t="s">
        <v>56</v>
      </c>
      <c r="G56" s="60" t="s">
        <v>21</v>
      </c>
      <c r="H56" s="27"/>
      <c r="I56" s="28"/>
      <c r="J56" s="28"/>
      <c r="K56" s="54">
        <f>IF(E56="必須",20,10)</f>
        <v>20</v>
      </c>
    </row>
    <row r="57" spans="2:11" s="8" customFormat="1" ht="28.5" x14ac:dyDescent="0.15">
      <c r="B57" s="9"/>
      <c r="C57" s="45" t="s">
        <v>57</v>
      </c>
      <c r="D57" s="29">
        <v>32</v>
      </c>
      <c r="E57" s="29" t="s">
        <v>0</v>
      </c>
      <c r="F57" s="30" t="s">
        <v>58</v>
      </c>
      <c r="G57" s="61" t="s">
        <v>21</v>
      </c>
      <c r="H57" s="31"/>
      <c r="I57" s="32"/>
      <c r="J57" s="32"/>
      <c r="K57" s="54">
        <f>IF(E57="必須",20,10)</f>
        <v>20</v>
      </c>
    </row>
    <row r="58" spans="2:11" s="8" customFormat="1" ht="42.75" x14ac:dyDescent="0.15">
      <c r="B58" s="9"/>
      <c r="C58" s="45"/>
      <c r="D58" s="16">
        <v>33</v>
      </c>
      <c r="E58" s="16" t="s">
        <v>0</v>
      </c>
      <c r="F58" s="17" t="s">
        <v>77</v>
      </c>
      <c r="G58" s="59" t="s">
        <v>21</v>
      </c>
      <c r="H58" s="18"/>
      <c r="I58" s="19"/>
      <c r="J58" s="19"/>
      <c r="K58" s="54">
        <f>IF(E58="必須",20,10)</f>
        <v>20</v>
      </c>
    </row>
    <row r="59" spans="2:11" s="8" customFormat="1" ht="28.5" x14ac:dyDescent="0.15">
      <c r="B59" s="9"/>
      <c r="C59" s="45"/>
      <c r="D59" s="16">
        <v>34</v>
      </c>
      <c r="E59" s="16" t="s">
        <v>0</v>
      </c>
      <c r="F59" s="17" t="s">
        <v>59</v>
      </c>
      <c r="G59" s="59" t="s">
        <v>21</v>
      </c>
      <c r="H59" s="18"/>
      <c r="I59" s="19"/>
      <c r="J59" s="19"/>
      <c r="K59" s="54">
        <f t="shared" si="0"/>
        <v>20</v>
      </c>
    </row>
    <row r="60" spans="2:11" s="8" customFormat="1" x14ac:dyDescent="0.15">
      <c r="B60" s="9"/>
      <c r="C60" s="45"/>
      <c r="D60" s="16">
        <v>35</v>
      </c>
      <c r="E60" s="16" t="s">
        <v>0</v>
      </c>
      <c r="F60" s="17" t="s">
        <v>60</v>
      </c>
      <c r="G60" s="59" t="s">
        <v>21</v>
      </c>
      <c r="H60" s="18"/>
      <c r="I60" s="19"/>
      <c r="J60" s="19"/>
      <c r="K60" s="54">
        <f>IF(E60="必須",20,10)</f>
        <v>20</v>
      </c>
    </row>
    <row r="61" spans="2:11" s="8" customFormat="1" x14ac:dyDescent="0.15">
      <c r="B61" s="9"/>
      <c r="C61" s="45"/>
      <c r="D61" s="16">
        <v>36</v>
      </c>
      <c r="E61" s="16" t="s">
        <v>0</v>
      </c>
      <c r="F61" s="17" t="s">
        <v>61</v>
      </c>
      <c r="G61" s="59" t="s">
        <v>21</v>
      </c>
      <c r="H61" s="18"/>
      <c r="I61" s="19"/>
      <c r="J61" s="19"/>
      <c r="K61" s="54">
        <f t="shared" si="0"/>
        <v>20</v>
      </c>
    </row>
    <row r="62" spans="2:11" s="8" customFormat="1" x14ac:dyDescent="0.15">
      <c r="B62" s="9"/>
      <c r="C62" s="45"/>
      <c r="D62" s="16">
        <v>37</v>
      </c>
      <c r="E62" s="16" t="s">
        <v>0</v>
      </c>
      <c r="F62" s="17" t="s">
        <v>62</v>
      </c>
      <c r="G62" s="59" t="s">
        <v>21</v>
      </c>
      <c r="H62" s="18"/>
      <c r="I62" s="19"/>
      <c r="J62" s="19"/>
      <c r="K62" s="54">
        <f t="shared" si="0"/>
        <v>20</v>
      </c>
    </row>
    <row r="63" spans="2:11" s="8" customFormat="1" x14ac:dyDescent="0.15">
      <c r="B63" s="9"/>
      <c r="C63" s="45"/>
      <c r="D63" s="16">
        <v>38</v>
      </c>
      <c r="E63" s="16" t="s">
        <v>0</v>
      </c>
      <c r="F63" s="17" t="s">
        <v>63</v>
      </c>
      <c r="G63" s="59" t="s">
        <v>21</v>
      </c>
      <c r="H63" s="18"/>
      <c r="I63" s="19"/>
      <c r="J63" s="19"/>
      <c r="K63" s="54">
        <f>IF(E63="必須",20,10)</f>
        <v>20</v>
      </c>
    </row>
    <row r="64" spans="2:11" s="8" customFormat="1" x14ac:dyDescent="0.15">
      <c r="B64" s="9"/>
      <c r="C64" s="45"/>
      <c r="D64" s="16">
        <v>39</v>
      </c>
      <c r="E64" s="16" t="s">
        <v>0</v>
      </c>
      <c r="F64" s="17" t="s">
        <v>64</v>
      </c>
      <c r="G64" s="59" t="s">
        <v>21</v>
      </c>
      <c r="H64" s="18"/>
      <c r="I64" s="19"/>
      <c r="J64" s="19"/>
      <c r="K64" s="54">
        <f>IF(E64="必須",20,10)</f>
        <v>20</v>
      </c>
    </row>
    <row r="65" spans="2:11" s="8" customFormat="1" x14ac:dyDescent="0.15">
      <c r="B65" s="9"/>
      <c r="C65" s="46"/>
      <c r="D65" s="25">
        <v>40</v>
      </c>
      <c r="E65" s="25" t="s">
        <v>0</v>
      </c>
      <c r="F65" s="26" t="s">
        <v>65</v>
      </c>
      <c r="G65" s="60" t="s">
        <v>21</v>
      </c>
      <c r="H65" s="27"/>
      <c r="I65" s="28"/>
      <c r="J65" s="28"/>
      <c r="K65" s="54">
        <f t="shared" si="0"/>
        <v>20</v>
      </c>
    </row>
    <row r="66" spans="2:11" s="8" customFormat="1" x14ac:dyDescent="0.15">
      <c r="B66" s="9"/>
      <c r="C66" s="45" t="s">
        <v>66</v>
      </c>
      <c r="D66" s="29">
        <v>41</v>
      </c>
      <c r="E66" s="29" t="s">
        <v>0</v>
      </c>
      <c r="F66" s="30" t="s">
        <v>68</v>
      </c>
      <c r="G66" s="61" t="s">
        <v>21</v>
      </c>
      <c r="H66" s="31"/>
      <c r="I66" s="32"/>
      <c r="J66" s="32"/>
      <c r="K66" s="54">
        <f t="shared" si="0"/>
        <v>20</v>
      </c>
    </row>
    <row r="67" spans="2:11" s="8" customFormat="1" x14ac:dyDescent="0.15">
      <c r="B67" s="9"/>
      <c r="C67" s="45"/>
      <c r="D67" s="16">
        <v>42</v>
      </c>
      <c r="E67" s="16" t="s">
        <v>0</v>
      </c>
      <c r="F67" s="17" t="s">
        <v>67</v>
      </c>
      <c r="G67" s="59" t="s">
        <v>21</v>
      </c>
      <c r="H67" s="18"/>
      <c r="I67" s="19"/>
      <c r="J67" s="19"/>
      <c r="K67" s="54">
        <f>IF(E67="必須",20,10)</f>
        <v>20</v>
      </c>
    </row>
    <row r="68" spans="2:11" s="8" customFormat="1" x14ac:dyDescent="0.15">
      <c r="B68" s="9"/>
      <c r="C68" s="45"/>
      <c r="D68" s="29">
        <v>43</v>
      </c>
      <c r="E68" s="29" t="s">
        <v>0</v>
      </c>
      <c r="F68" s="30" t="s">
        <v>69</v>
      </c>
      <c r="G68" s="61" t="s">
        <v>21</v>
      </c>
      <c r="H68" s="31"/>
      <c r="I68" s="32"/>
      <c r="J68" s="32"/>
      <c r="K68" s="54">
        <f t="shared" si="0"/>
        <v>20</v>
      </c>
    </row>
    <row r="69" spans="2:11" s="8" customFormat="1" x14ac:dyDescent="0.15">
      <c r="B69" s="9"/>
      <c r="C69" s="45"/>
      <c r="D69" s="16">
        <v>44</v>
      </c>
      <c r="E69" s="16" t="s">
        <v>0</v>
      </c>
      <c r="F69" s="17" t="s">
        <v>70</v>
      </c>
      <c r="G69" s="59" t="s">
        <v>21</v>
      </c>
      <c r="H69" s="18"/>
      <c r="I69" s="19"/>
      <c r="J69" s="19"/>
      <c r="K69" s="54">
        <f t="shared" si="0"/>
        <v>20</v>
      </c>
    </row>
    <row r="70" spans="2:11" s="8" customFormat="1" x14ac:dyDescent="0.15">
      <c r="B70" s="9"/>
      <c r="C70" s="45"/>
      <c r="D70" s="25">
        <v>45</v>
      </c>
      <c r="E70" s="25" t="s">
        <v>0</v>
      </c>
      <c r="F70" s="22" t="s">
        <v>71</v>
      </c>
      <c r="G70" s="60" t="s">
        <v>21</v>
      </c>
      <c r="H70" s="23"/>
      <c r="I70" s="24"/>
      <c r="J70" s="24"/>
      <c r="K70" s="54">
        <f t="shared" si="0"/>
        <v>20</v>
      </c>
    </row>
    <row r="71" spans="2:11" s="8" customFormat="1" x14ac:dyDescent="0.15">
      <c r="B71" s="9"/>
      <c r="C71" s="46"/>
      <c r="D71" s="66">
        <v>46</v>
      </c>
      <c r="E71" s="66" t="s">
        <v>0</v>
      </c>
      <c r="F71" s="67" t="s">
        <v>72</v>
      </c>
      <c r="G71" s="68" t="s">
        <v>21</v>
      </c>
      <c r="H71" s="69"/>
      <c r="I71" s="70"/>
      <c r="J71" s="70"/>
      <c r="K71" s="54">
        <f t="shared" si="0"/>
        <v>20</v>
      </c>
    </row>
    <row r="72" spans="2:11" s="8" customFormat="1" ht="28.5" x14ac:dyDescent="0.15">
      <c r="B72" s="9"/>
      <c r="C72" s="45" t="s">
        <v>75</v>
      </c>
      <c r="D72" s="29">
        <v>47</v>
      </c>
      <c r="E72" s="29" t="s">
        <v>0</v>
      </c>
      <c r="F72" s="30" t="s">
        <v>76</v>
      </c>
      <c r="G72" s="61" t="s">
        <v>21</v>
      </c>
      <c r="H72" s="31"/>
      <c r="I72" s="32"/>
      <c r="J72" s="32"/>
      <c r="K72" s="54">
        <f t="shared" si="0"/>
        <v>20</v>
      </c>
    </row>
    <row r="73" spans="2:11" s="8" customFormat="1" x14ac:dyDescent="0.15">
      <c r="B73" s="9"/>
      <c r="C73" s="45"/>
      <c r="D73" s="16">
        <v>48</v>
      </c>
      <c r="E73" s="16" t="s">
        <v>0</v>
      </c>
      <c r="F73" s="17" t="s">
        <v>73</v>
      </c>
      <c r="G73" s="59" t="s">
        <v>21</v>
      </c>
      <c r="H73" s="18"/>
      <c r="I73" s="19"/>
      <c r="J73" s="19"/>
      <c r="K73" s="54">
        <f t="shared" si="0"/>
        <v>20</v>
      </c>
    </row>
    <row r="74" spans="2:11" s="8" customFormat="1" x14ac:dyDescent="0.15">
      <c r="B74" s="9"/>
      <c r="C74" s="45"/>
      <c r="D74" s="29">
        <v>49</v>
      </c>
      <c r="E74" s="29" t="s">
        <v>0</v>
      </c>
      <c r="F74" s="30" t="s">
        <v>74</v>
      </c>
      <c r="G74" s="61" t="s">
        <v>21</v>
      </c>
      <c r="H74" s="64"/>
      <c r="I74" s="65"/>
      <c r="J74" s="65"/>
      <c r="K74" s="54">
        <f t="shared" si="0"/>
        <v>20</v>
      </c>
    </row>
    <row r="75" spans="2:11" s="8" customFormat="1" x14ac:dyDescent="0.15">
      <c r="B75" s="9"/>
      <c r="C75" s="46"/>
      <c r="D75" s="25">
        <v>50</v>
      </c>
      <c r="E75" s="25" t="s">
        <v>0</v>
      </c>
      <c r="F75" s="26" t="s">
        <v>78</v>
      </c>
      <c r="G75" s="60" t="s">
        <v>21</v>
      </c>
      <c r="H75" s="27"/>
      <c r="I75" s="28"/>
      <c r="J75" s="28"/>
      <c r="K75" s="54">
        <f t="shared" si="0"/>
        <v>20</v>
      </c>
    </row>
    <row r="76" spans="2:11" s="8" customFormat="1" x14ac:dyDescent="0.15">
      <c r="B76" s="9"/>
      <c r="C76" s="45" t="s">
        <v>79</v>
      </c>
      <c r="D76" s="29">
        <v>51</v>
      </c>
      <c r="E76" s="29" t="s">
        <v>0</v>
      </c>
      <c r="F76" s="30" t="s">
        <v>80</v>
      </c>
      <c r="G76" s="61" t="s">
        <v>21</v>
      </c>
      <c r="H76" s="31"/>
      <c r="I76" s="32"/>
      <c r="J76" s="32"/>
      <c r="K76" s="54">
        <f t="shared" si="0"/>
        <v>20</v>
      </c>
    </row>
    <row r="77" spans="2:11" s="8" customFormat="1" ht="28.5" x14ac:dyDescent="0.15">
      <c r="B77" s="9"/>
      <c r="C77" s="46"/>
      <c r="D77" s="25">
        <v>52</v>
      </c>
      <c r="E77" s="25" t="s">
        <v>0</v>
      </c>
      <c r="F77" s="63" t="s">
        <v>81</v>
      </c>
      <c r="G77" s="60" t="s">
        <v>21</v>
      </c>
      <c r="H77" s="27"/>
      <c r="I77" s="28"/>
      <c r="J77" s="28"/>
      <c r="K77" s="54">
        <f t="shared" si="0"/>
        <v>20</v>
      </c>
    </row>
    <row r="78" spans="2:11" s="8" customFormat="1" x14ac:dyDescent="0.15">
      <c r="B78" s="9"/>
      <c r="C78" s="45" t="s">
        <v>85</v>
      </c>
      <c r="D78" s="29">
        <v>53</v>
      </c>
      <c r="E78" s="29" t="s">
        <v>0</v>
      </c>
      <c r="F78" s="47" t="s">
        <v>82</v>
      </c>
      <c r="G78" s="61" t="s">
        <v>21</v>
      </c>
      <c r="H78" s="64"/>
      <c r="I78" s="65"/>
      <c r="J78" s="65"/>
      <c r="K78" s="54">
        <f t="shared" si="0"/>
        <v>20</v>
      </c>
    </row>
    <row r="79" spans="2:11" s="8" customFormat="1" x14ac:dyDescent="0.15">
      <c r="B79" s="9"/>
      <c r="C79" s="45"/>
      <c r="D79" s="16">
        <v>54</v>
      </c>
      <c r="E79" s="16" t="s">
        <v>0</v>
      </c>
      <c r="F79" s="17" t="s">
        <v>83</v>
      </c>
      <c r="G79" s="59" t="s">
        <v>21</v>
      </c>
      <c r="H79" s="18"/>
      <c r="I79" s="19"/>
      <c r="J79" s="19"/>
      <c r="K79" s="54">
        <f t="shared" si="0"/>
        <v>20</v>
      </c>
    </row>
    <row r="80" spans="2:11" s="8" customFormat="1" x14ac:dyDescent="0.15">
      <c r="B80" s="9"/>
      <c r="C80" s="46"/>
      <c r="D80" s="25">
        <v>55</v>
      </c>
      <c r="E80" s="25" t="s">
        <v>0</v>
      </c>
      <c r="F80" s="26" t="s">
        <v>84</v>
      </c>
      <c r="G80" s="60" t="s">
        <v>21</v>
      </c>
      <c r="H80" s="27"/>
      <c r="I80" s="28"/>
      <c r="J80" s="28"/>
      <c r="K80" s="54">
        <f t="shared" si="0"/>
        <v>20</v>
      </c>
    </row>
    <row r="81" spans="2:11" s="8" customFormat="1" ht="28.5" x14ac:dyDescent="0.15">
      <c r="B81" s="9"/>
      <c r="C81" s="45" t="s">
        <v>86</v>
      </c>
      <c r="D81" s="29">
        <v>56</v>
      </c>
      <c r="E81" s="29" t="s">
        <v>0</v>
      </c>
      <c r="F81" s="30" t="s">
        <v>87</v>
      </c>
      <c r="G81" s="61" t="s">
        <v>21</v>
      </c>
      <c r="H81" s="31"/>
      <c r="I81" s="32"/>
      <c r="J81" s="32"/>
      <c r="K81" s="54">
        <f t="shared" si="0"/>
        <v>20</v>
      </c>
    </row>
    <row r="82" spans="2:11" s="8" customFormat="1" x14ac:dyDescent="0.15">
      <c r="B82" s="9"/>
      <c r="C82" s="45"/>
      <c r="D82" s="16">
        <v>57</v>
      </c>
      <c r="E82" s="16" t="s">
        <v>0</v>
      </c>
      <c r="F82" s="17" t="s">
        <v>88</v>
      </c>
      <c r="G82" s="59" t="s">
        <v>21</v>
      </c>
      <c r="H82" s="18"/>
      <c r="I82" s="19"/>
      <c r="J82" s="19"/>
      <c r="K82" s="54">
        <f t="shared" si="0"/>
        <v>20</v>
      </c>
    </row>
    <row r="83" spans="2:11" s="8" customFormat="1" x14ac:dyDescent="0.15">
      <c r="B83" s="9"/>
      <c r="C83" s="45"/>
      <c r="D83" s="29">
        <v>58</v>
      </c>
      <c r="E83" s="29" t="s">
        <v>0</v>
      </c>
      <c r="F83" s="30" t="s">
        <v>89</v>
      </c>
      <c r="G83" s="61" t="s">
        <v>21</v>
      </c>
      <c r="H83" s="31"/>
      <c r="I83" s="32"/>
      <c r="J83" s="32"/>
      <c r="K83" s="54">
        <f t="shared" si="0"/>
        <v>20</v>
      </c>
    </row>
    <row r="84" spans="2:11" s="8" customFormat="1" ht="42.75" x14ac:dyDescent="0.15">
      <c r="B84" s="9"/>
      <c r="C84" s="45"/>
      <c r="D84" s="16">
        <v>59</v>
      </c>
      <c r="E84" s="16" t="s">
        <v>0</v>
      </c>
      <c r="F84" s="17" t="s">
        <v>101</v>
      </c>
      <c r="G84" s="59" t="s">
        <v>21</v>
      </c>
      <c r="H84" s="18"/>
      <c r="I84" s="19"/>
      <c r="J84" s="19"/>
      <c r="K84" s="54">
        <f t="shared" si="0"/>
        <v>20</v>
      </c>
    </row>
    <row r="85" spans="2:11" s="8" customFormat="1" x14ac:dyDescent="0.15">
      <c r="B85" s="9"/>
      <c r="C85" s="45"/>
      <c r="D85" s="16">
        <v>60</v>
      </c>
      <c r="E85" s="16" t="s">
        <v>0</v>
      </c>
      <c r="F85" s="17" t="s">
        <v>90</v>
      </c>
      <c r="G85" s="59" t="s">
        <v>21</v>
      </c>
      <c r="H85" s="18"/>
      <c r="I85" s="19"/>
      <c r="J85" s="19"/>
      <c r="K85" s="54">
        <f t="shared" si="0"/>
        <v>20</v>
      </c>
    </row>
    <row r="86" spans="2:11" s="8" customFormat="1" x14ac:dyDescent="0.15">
      <c r="B86" s="9"/>
      <c r="C86" s="45"/>
      <c r="D86" s="16">
        <v>61</v>
      </c>
      <c r="E86" s="16" t="s">
        <v>0</v>
      </c>
      <c r="F86" s="22" t="s">
        <v>91</v>
      </c>
      <c r="G86" s="59" t="s">
        <v>21</v>
      </c>
      <c r="H86" s="18"/>
      <c r="I86" s="19"/>
      <c r="J86" s="19"/>
      <c r="K86" s="54">
        <f t="shared" si="0"/>
        <v>20</v>
      </c>
    </row>
    <row r="87" spans="2:11" s="8" customFormat="1" ht="28.5" x14ac:dyDescent="0.15">
      <c r="B87" s="9"/>
      <c r="C87" s="45"/>
      <c r="D87" s="16">
        <v>62</v>
      </c>
      <c r="E87" s="16" t="s">
        <v>0</v>
      </c>
      <c r="F87" s="57" t="s">
        <v>92</v>
      </c>
      <c r="G87" s="59" t="s">
        <v>21</v>
      </c>
      <c r="H87" s="18"/>
      <c r="I87" s="19"/>
      <c r="J87" s="19"/>
      <c r="K87" s="54">
        <f t="shared" si="0"/>
        <v>20</v>
      </c>
    </row>
    <row r="88" spans="2:11" s="8" customFormat="1" x14ac:dyDescent="0.15">
      <c r="B88" s="9"/>
      <c r="C88" s="45"/>
      <c r="D88" s="16">
        <v>63</v>
      </c>
      <c r="E88" s="16" t="s">
        <v>0</v>
      </c>
      <c r="F88" s="17" t="s">
        <v>93</v>
      </c>
      <c r="G88" s="59" t="s">
        <v>21</v>
      </c>
      <c r="H88" s="18"/>
      <c r="I88" s="19"/>
      <c r="J88" s="19"/>
      <c r="K88" s="54">
        <f>IF(E88="必須",20,10)</f>
        <v>20</v>
      </c>
    </row>
    <row r="89" spans="2:11" s="8" customFormat="1" x14ac:dyDescent="0.15">
      <c r="B89" s="9"/>
      <c r="C89" s="45"/>
      <c r="D89" s="16">
        <v>64</v>
      </c>
      <c r="E89" s="16" t="s">
        <v>0</v>
      </c>
      <c r="F89" s="17" t="s">
        <v>94</v>
      </c>
      <c r="G89" s="59" t="s">
        <v>21</v>
      </c>
      <c r="H89" s="18"/>
      <c r="I89" s="19"/>
      <c r="J89" s="19"/>
      <c r="K89" s="54">
        <f>IF(E89="必須",20,10)</f>
        <v>20</v>
      </c>
    </row>
    <row r="90" spans="2:11" s="8" customFormat="1" x14ac:dyDescent="0.15">
      <c r="B90" s="9"/>
      <c r="C90" s="45"/>
      <c r="D90" s="16">
        <v>65</v>
      </c>
      <c r="E90" s="16" t="s">
        <v>0</v>
      </c>
      <c r="F90" s="17" t="s">
        <v>95</v>
      </c>
      <c r="G90" s="59" t="s">
        <v>21</v>
      </c>
      <c r="H90" s="18"/>
      <c r="I90" s="19"/>
      <c r="J90" s="19"/>
      <c r="K90" s="54">
        <f>IF(E90="必須",20,10)</f>
        <v>20</v>
      </c>
    </row>
    <row r="91" spans="2:11" s="8" customFormat="1" x14ac:dyDescent="0.15">
      <c r="B91" s="9"/>
      <c r="C91" s="45"/>
      <c r="D91" s="25">
        <v>66</v>
      </c>
      <c r="E91" s="25" t="s">
        <v>0</v>
      </c>
      <c r="F91" s="22" t="s">
        <v>96</v>
      </c>
      <c r="G91" s="60" t="s">
        <v>21</v>
      </c>
      <c r="H91" s="23"/>
      <c r="I91" s="24"/>
      <c r="J91" s="24"/>
      <c r="K91" s="54">
        <f t="shared" si="0"/>
        <v>20</v>
      </c>
    </row>
    <row r="92" spans="2:11" s="8" customFormat="1" x14ac:dyDescent="0.15">
      <c r="B92" s="9"/>
      <c r="C92" s="46"/>
      <c r="D92" s="66">
        <v>67</v>
      </c>
      <c r="E92" s="66" t="s">
        <v>0</v>
      </c>
      <c r="F92" s="67" t="s">
        <v>97</v>
      </c>
      <c r="G92" s="68" t="s">
        <v>21</v>
      </c>
      <c r="H92" s="69"/>
      <c r="I92" s="70"/>
      <c r="J92" s="70"/>
      <c r="K92" s="54">
        <f t="shared" si="0"/>
        <v>20</v>
      </c>
    </row>
    <row r="93" spans="2:11" s="8" customFormat="1" ht="28.5" x14ac:dyDescent="0.15">
      <c r="B93" s="9"/>
      <c r="C93" s="45" t="s">
        <v>98</v>
      </c>
      <c r="D93" s="29">
        <v>68</v>
      </c>
      <c r="E93" s="29" t="s">
        <v>0</v>
      </c>
      <c r="F93" s="30" t="s">
        <v>99</v>
      </c>
      <c r="G93" s="61" t="s">
        <v>21</v>
      </c>
      <c r="H93" s="31"/>
      <c r="I93" s="32"/>
      <c r="J93" s="32"/>
      <c r="K93" s="54">
        <f>IF(E93="必須",20,10)</f>
        <v>20</v>
      </c>
    </row>
    <row r="94" spans="2:11" s="8" customFormat="1" x14ac:dyDescent="0.15">
      <c r="B94" s="9"/>
      <c r="C94" s="45"/>
      <c r="D94" s="16">
        <v>69</v>
      </c>
      <c r="E94" s="29" t="s">
        <v>0</v>
      </c>
      <c r="F94" s="17" t="s">
        <v>100</v>
      </c>
      <c r="G94" s="59" t="s">
        <v>21</v>
      </c>
      <c r="H94" s="18"/>
      <c r="I94" s="19"/>
      <c r="J94" s="19"/>
      <c r="K94" s="54">
        <f>IF(E94="必須",20,10)</f>
        <v>20</v>
      </c>
    </row>
    <row r="95" spans="2:11" s="8" customFormat="1" ht="42.75" x14ac:dyDescent="0.15">
      <c r="B95" s="9"/>
      <c r="C95" s="45"/>
      <c r="D95" s="16">
        <v>70</v>
      </c>
      <c r="E95" s="16" t="s">
        <v>0</v>
      </c>
      <c r="F95" s="17" t="s">
        <v>101</v>
      </c>
      <c r="G95" s="59" t="s">
        <v>21</v>
      </c>
      <c r="H95" s="18"/>
      <c r="I95" s="19"/>
      <c r="J95" s="19"/>
      <c r="K95" s="54">
        <f>IF(E95="必須",20,10)</f>
        <v>20</v>
      </c>
    </row>
    <row r="96" spans="2:11" s="8" customFormat="1" x14ac:dyDescent="0.15">
      <c r="B96" s="9"/>
      <c r="C96" s="45"/>
      <c r="D96" s="16">
        <v>71</v>
      </c>
      <c r="E96" s="16" t="s">
        <v>0</v>
      </c>
      <c r="F96" s="17" t="s">
        <v>102</v>
      </c>
      <c r="G96" s="59" t="s">
        <v>21</v>
      </c>
      <c r="H96" s="18"/>
      <c r="I96" s="19"/>
      <c r="J96" s="19"/>
      <c r="K96" s="54">
        <f t="shared" ref="K96:K103" si="1">IF(E96="必須",20,10)</f>
        <v>20</v>
      </c>
    </row>
    <row r="97" spans="2:11" s="8" customFormat="1" x14ac:dyDescent="0.15">
      <c r="B97" s="9"/>
      <c r="C97" s="45"/>
      <c r="D97" s="16">
        <v>72</v>
      </c>
      <c r="E97" s="16" t="s">
        <v>0</v>
      </c>
      <c r="F97" s="17" t="s">
        <v>90</v>
      </c>
      <c r="G97" s="59" t="s">
        <v>21</v>
      </c>
      <c r="H97" s="18"/>
      <c r="I97" s="19"/>
      <c r="J97" s="19"/>
      <c r="K97" s="54">
        <f>IF(E97="必須",20,10)</f>
        <v>20</v>
      </c>
    </row>
    <row r="98" spans="2:11" s="8" customFormat="1" x14ac:dyDescent="0.15">
      <c r="B98" s="9"/>
      <c r="C98" s="45"/>
      <c r="D98" s="16">
        <v>73</v>
      </c>
      <c r="E98" s="16" t="s">
        <v>0</v>
      </c>
      <c r="F98" s="17" t="s">
        <v>91</v>
      </c>
      <c r="G98" s="59" t="s">
        <v>21</v>
      </c>
      <c r="H98" s="18"/>
      <c r="I98" s="19"/>
      <c r="J98" s="19"/>
      <c r="K98" s="54">
        <f t="shared" si="1"/>
        <v>20</v>
      </c>
    </row>
    <row r="99" spans="2:11" s="8" customFormat="1" ht="28.5" x14ac:dyDescent="0.15">
      <c r="B99" s="9"/>
      <c r="C99" s="45"/>
      <c r="D99" s="16">
        <v>74</v>
      </c>
      <c r="E99" s="16" t="s">
        <v>0</v>
      </c>
      <c r="F99" s="17" t="s">
        <v>103</v>
      </c>
      <c r="G99" s="59" t="s">
        <v>21</v>
      </c>
      <c r="H99" s="18"/>
      <c r="I99" s="19"/>
      <c r="J99" s="19"/>
      <c r="K99" s="54">
        <f t="shared" si="1"/>
        <v>20</v>
      </c>
    </row>
    <row r="100" spans="2:11" s="8" customFormat="1" x14ac:dyDescent="0.15">
      <c r="B100" s="9"/>
      <c r="C100" s="45"/>
      <c r="D100" s="16">
        <v>75</v>
      </c>
      <c r="E100" s="16" t="s">
        <v>0</v>
      </c>
      <c r="F100" s="17" t="s">
        <v>93</v>
      </c>
      <c r="G100" s="59" t="s">
        <v>21</v>
      </c>
      <c r="H100" s="18"/>
      <c r="I100" s="19"/>
      <c r="J100" s="19"/>
      <c r="K100" s="54">
        <f t="shared" si="1"/>
        <v>20</v>
      </c>
    </row>
    <row r="101" spans="2:11" s="8" customFormat="1" x14ac:dyDescent="0.15">
      <c r="B101" s="9"/>
      <c r="C101" s="45"/>
      <c r="D101" s="21">
        <v>76</v>
      </c>
      <c r="E101" s="25" t="s">
        <v>104</v>
      </c>
      <c r="F101" s="26" t="s">
        <v>94</v>
      </c>
      <c r="G101" s="60" t="s">
        <v>21</v>
      </c>
      <c r="H101" s="27"/>
      <c r="I101" s="28"/>
      <c r="J101" s="28"/>
      <c r="K101" s="54">
        <f>IF(E101="必須",20,10)</f>
        <v>20</v>
      </c>
    </row>
    <row r="102" spans="2:11" s="8" customFormat="1" x14ac:dyDescent="0.15">
      <c r="B102" s="9"/>
      <c r="C102" s="45"/>
      <c r="D102" s="12">
        <v>77</v>
      </c>
      <c r="E102" s="12" t="s">
        <v>0</v>
      </c>
      <c r="F102" s="30" t="s">
        <v>96</v>
      </c>
      <c r="G102" s="61" t="s">
        <v>21</v>
      </c>
      <c r="H102" s="31"/>
      <c r="I102" s="32"/>
      <c r="J102" s="32"/>
      <c r="K102" s="54">
        <f t="shared" si="1"/>
        <v>20</v>
      </c>
    </row>
    <row r="103" spans="2:11" s="8" customFormat="1" x14ac:dyDescent="0.15">
      <c r="B103" s="10"/>
      <c r="C103" s="46"/>
      <c r="D103" s="25">
        <v>78</v>
      </c>
      <c r="E103" s="25" t="s">
        <v>0</v>
      </c>
      <c r="F103" s="26" t="s">
        <v>105</v>
      </c>
      <c r="G103" s="60" t="s">
        <v>21</v>
      </c>
      <c r="H103" s="27"/>
      <c r="I103" s="28"/>
      <c r="J103" s="28"/>
      <c r="K103" s="54">
        <f t="shared" si="1"/>
        <v>20</v>
      </c>
    </row>
    <row r="104" spans="2:11" s="8" customFormat="1" x14ac:dyDescent="0.15">
      <c r="C104" s="11"/>
      <c r="D104" s="33"/>
      <c r="E104" s="33"/>
      <c r="H104" s="34"/>
      <c r="K104" s="54"/>
    </row>
    <row r="105" spans="2:11" s="8" customFormat="1" x14ac:dyDescent="0.15">
      <c r="C105" s="11"/>
      <c r="D105" s="33"/>
      <c r="E105" s="33"/>
      <c r="G105" s="35"/>
      <c r="H105" s="34"/>
      <c r="K105" s="54"/>
    </row>
    <row r="106" spans="2:11" s="8" customFormat="1" x14ac:dyDescent="0.15">
      <c r="C106" s="11"/>
      <c r="D106" s="33"/>
      <c r="E106" s="33"/>
      <c r="H106" s="34"/>
      <c r="K106" s="54"/>
    </row>
    <row r="108" spans="2:11" x14ac:dyDescent="0.15">
      <c r="K108" s="55">
        <f>SUM(K26:K106)</f>
        <v>1550</v>
      </c>
    </row>
  </sheetData>
  <phoneticPr fontId="1"/>
  <dataValidations count="1">
    <dataValidation allowBlank="1" sqref="I1 C1:C4 E11 I13:J16 C6:C9 H2:J12 G22:G103 E14:E15 F13:F16 A1:B103 D1:F9 E17:G21 C22:F103 G10:G14 F10:F11 H17:J103 G1:G9"/>
  </dataValidations>
  <pageMargins left="0.78740157480314965" right="0.39370078740157483" top="0.39370078740157483" bottom="0.39370078740157483" header="0.39370078740157483" footer="0.19685039370078741"/>
  <pageSetup paperSize="8" scale="98" fitToHeight="0" orientation="portrait" r:id="rId1"/>
  <headerFooter>
    <oddFooter>&amp;C&amp;"ＭＳ 明朝,標準"&amp;9&amp;P&amp;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機能(仕様)証明書 </vt:lpstr>
      <vt:lpstr>'機能(仕様)証明書 '!Print_Area</vt:lpstr>
      <vt:lpstr>'機能(仕様)証明書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新潟市水道局</cp:lastModifiedBy>
  <cp:lastPrinted>2020-02-07T01:25:34Z</cp:lastPrinted>
  <dcterms:created xsi:type="dcterms:W3CDTF">2019-10-21T10:24:17Z</dcterms:created>
  <dcterms:modified xsi:type="dcterms:W3CDTF">2022-11-14T07:47:11Z</dcterms:modified>
</cp:coreProperties>
</file>