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3.13.181\share\１０　企画管理係\１０２　保健と福祉（福祉編）\Ｒ２（R1実績）\03　公開用データ\今年度\エクセル\"/>
    </mc:Choice>
  </mc:AlternateContent>
  <bookViews>
    <workbookView xWindow="0" yWindow="0" windowWidth="15345" windowHeight="6675"/>
  </bookViews>
  <sheets>
    <sheet name="g-01-02" sheetId="4" r:id="rId1"/>
  </sheets>
  <definedNames>
    <definedName name="_xlnm.Print_Area" localSheetId="0">'g-01-02'!$A$1:$K$14</definedName>
  </definedNames>
  <calcPr calcId="162913"/>
</workbook>
</file>

<file path=xl/calcChain.xml><?xml version="1.0" encoding="utf-8"?>
<calcChain xmlns="http://schemas.openxmlformats.org/spreadsheetml/2006/main">
  <c r="E5" i="4" l="1"/>
  <c r="F5" i="4" s="1"/>
  <c r="J6" i="4"/>
  <c r="J7" i="4"/>
  <c r="J8" i="4"/>
  <c r="J9" i="4"/>
  <c r="J10" i="4"/>
  <c r="J11" i="4"/>
  <c r="J12" i="4"/>
  <c r="J5" i="4"/>
  <c r="H6" i="4"/>
  <c r="H7" i="4"/>
  <c r="H8" i="4"/>
  <c r="H9" i="4"/>
  <c r="H10" i="4"/>
  <c r="H11" i="4"/>
  <c r="H12" i="4"/>
  <c r="H5" i="4"/>
  <c r="D6" i="4"/>
  <c r="D7" i="4"/>
  <c r="D8" i="4"/>
  <c r="D9" i="4"/>
  <c r="D10" i="4"/>
  <c r="D11" i="4"/>
  <c r="D12" i="4"/>
  <c r="D5" i="4"/>
  <c r="E12" i="4"/>
  <c r="F12" i="4" s="1"/>
  <c r="E6" i="4"/>
  <c r="F6" i="4" s="1"/>
  <c r="E7" i="4"/>
  <c r="F7" i="4" s="1"/>
  <c r="E8" i="4"/>
  <c r="F8" i="4" s="1"/>
  <c r="E9" i="4"/>
  <c r="F9" i="4" s="1"/>
  <c r="E10" i="4"/>
  <c r="F10" i="4" s="1"/>
  <c r="E11" i="4"/>
  <c r="F11" i="4" s="1"/>
  <c r="M13" i="4"/>
</calcChain>
</file>

<file path=xl/sharedStrings.xml><?xml version="1.0" encoding="utf-8"?>
<sst xmlns="http://schemas.openxmlformats.org/spreadsheetml/2006/main" count="28" uniqueCount="25">
  <si>
    <t>人口</t>
    <rPh sb="0" eb="2">
      <t>ジンコウ</t>
    </rPh>
    <phoneticPr fontId="3"/>
  </si>
  <si>
    <t>年少人口</t>
    <rPh sb="0" eb="2">
      <t>ネンショウ</t>
    </rPh>
    <rPh sb="2" eb="4">
      <t>ジンコウ</t>
    </rPh>
    <phoneticPr fontId="3"/>
  </si>
  <si>
    <t>児童人口</t>
    <rPh sb="0" eb="2">
      <t>ジドウ</t>
    </rPh>
    <rPh sb="2" eb="4">
      <t>ジンコウ</t>
    </rPh>
    <phoneticPr fontId="3"/>
  </si>
  <si>
    <t>生産年齢人口</t>
    <rPh sb="0" eb="2">
      <t>セイサン</t>
    </rPh>
    <rPh sb="2" eb="4">
      <t>ネンレイ</t>
    </rPh>
    <rPh sb="4" eb="6">
      <t>ジンコウ</t>
    </rPh>
    <phoneticPr fontId="3"/>
  </si>
  <si>
    <t>老年人口</t>
    <rPh sb="0" eb="2">
      <t>ロウネン</t>
    </rPh>
    <rPh sb="2" eb="4">
      <t>ジンコウ</t>
    </rPh>
    <phoneticPr fontId="3"/>
  </si>
  <si>
    <t>世帯数</t>
    <rPh sb="0" eb="3">
      <t>セタイスウ</t>
    </rPh>
    <phoneticPr fontId="3"/>
  </si>
  <si>
    <t>総数</t>
    <rPh sb="0" eb="2">
      <t>ソウスウ</t>
    </rPh>
    <phoneticPr fontId="3"/>
  </si>
  <si>
    <t>0～14歳</t>
    <rPh sb="4" eb="5">
      <t>サイ</t>
    </rPh>
    <phoneticPr fontId="3"/>
  </si>
  <si>
    <t>対人口
比率(%)</t>
    <rPh sb="0" eb="1">
      <t>タイ</t>
    </rPh>
    <rPh sb="1" eb="3">
      <t>ジンコウ</t>
    </rPh>
    <rPh sb="4" eb="6">
      <t>ヒリツ</t>
    </rPh>
    <phoneticPr fontId="3"/>
  </si>
  <si>
    <t>18歳未満</t>
    <rPh sb="2" eb="3">
      <t>サイ</t>
    </rPh>
    <rPh sb="3" eb="5">
      <t>ミマン</t>
    </rPh>
    <phoneticPr fontId="3"/>
  </si>
  <si>
    <t>15～64歳</t>
    <rPh sb="5" eb="6">
      <t>サイ</t>
    </rPh>
    <phoneticPr fontId="3"/>
  </si>
  <si>
    <t>65歳～</t>
    <rPh sb="2" eb="3">
      <t>サイ</t>
    </rPh>
    <phoneticPr fontId="3"/>
  </si>
  <si>
    <t>北区</t>
    <rPh sb="0" eb="2">
      <t>キタク</t>
    </rPh>
    <phoneticPr fontId="3"/>
  </si>
  <si>
    <t>東区</t>
    <rPh sb="0" eb="2">
      <t>ヒガシク</t>
    </rPh>
    <phoneticPr fontId="3"/>
  </si>
  <si>
    <t>中央区</t>
    <rPh sb="0" eb="3">
      <t>チュウオウク</t>
    </rPh>
    <phoneticPr fontId="3"/>
  </si>
  <si>
    <t>江南区</t>
    <rPh sb="0" eb="3">
      <t>コウナンク</t>
    </rPh>
    <phoneticPr fontId="3"/>
  </si>
  <si>
    <t>秋葉区</t>
    <rPh sb="0" eb="3">
      <t>アキハク</t>
    </rPh>
    <phoneticPr fontId="3"/>
  </si>
  <si>
    <t>南区</t>
    <rPh sb="0" eb="2">
      <t>ミナミク</t>
    </rPh>
    <phoneticPr fontId="3"/>
  </si>
  <si>
    <t>西区</t>
    <rPh sb="0" eb="2">
      <t>ニシク</t>
    </rPh>
    <phoneticPr fontId="3"/>
  </si>
  <si>
    <t>西蒲区</t>
    <rPh sb="0" eb="3">
      <t>ニシカンク</t>
    </rPh>
    <phoneticPr fontId="3"/>
  </si>
  <si>
    <t>※対人口比率については，端数処理により，合計が100％にならない場合があります。</t>
    <rPh sb="1" eb="2">
      <t>タイ</t>
    </rPh>
    <rPh sb="2" eb="4">
      <t>ジンコウ</t>
    </rPh>
    <rPh sb="4" eb="6">
      <t>ヒリツ</t>
    </rPh>
    <rPh sb="12" eb="14">
      <t>ハスウ</t>
    </rPh>
    <rPh sb="14" eb="16">
      <t>ショリ</t>
    </rPh>
    <rPh sb="20" eb="22">
      <t>ゴウケイ</t>
    </rPh>
    <rPh sb="32" eb="34">
      <t>バアイ</t>
    </rPh>
    <phoneticPr fontId="3"/>
  </si>
  <si>
    <t>g-01-02　新潟市の区別人口</t>
    <rPh sb="8" eb="11">
      <t>ニイガタシ</t>
    </rPh>
    <rPh sb="12" eb="14">
      <t>クベツ</t>
    </rPh>
    <rPh sb="14" eb="16">
      <t>ジンコウ</t>
    </rPh>
    <phoneticPr fontId="1"/>
  </si>
  <si>
    <t>15～17歳計</t>
    <rPh sb="5" eb="6">
      <t>サイ</t>
    </rPh>
    <rPh sb="6" eb="7">
      <t>ケイ</t>
    </rPh>
    <phoneticPr fontId="1"/>
  </si>
  <si>
    <t>令和2年3月31日現在</t>
    <rPh sb="0" eb="2">
      <t>レイワ</t>
    </rPh>
    <rPh sb="3" eb="4">
      <t>ネン</t>
    </rPh>
    <rPh sb="5" eb="6">
      <t>ガツ</t>
    </rPh>
    <rPh sb="8" eb="9">
      <t>ニチ</t>
    </rPh>
    <rPh sb="9" eb="11">
      <t>ゲンザイ</t>
    </rPh>
    <phoneticPr fontId="3"/>
  </si>
  <si>
    <t>※年齢基準日：令和2年4月1日</t>
    <rPh sb="1" eb="3">
      <t>ネンレイ</t>
    </rPh>
    <rPh sb="3" eb="6">
      <t>キジュンビ</t>
    </rPh>
    <rPh sb="7" eb="9">
      <t>レイワ</t>
    </rPh>
    <rPh sb="10" eb="11">
      <t>ネン</t>
    </rPh>
    <rPh sb="12" eb="13">
      <t>ガツ</t>
    </rPh>
    <rPh sb="14" eb="15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</si>
</sst>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0.0%"/>
  </numFmts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1"/>
      <color indexed="10"/>
      <name val="ＭＳ Ｐ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38" fontId="4" fillId="0" borderId="0" applyFont="0" applyFill="0" applyBorder="0" applyAlignment="0" applyProtection="0">
      <alignment vertical="center"/>
    </xf>
  </cellStyleXfs>
  <cellXfs count="20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horizontal="right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176" fontId="2" fillId="0" borderId="9" xfId="0" applyNumberFormat="1" applyFont="1" applyFill="1" applyBorder="1" applyAlignment="1">
      <alignment horizontal="right" vertical="center"/>
    </xf>
    <xf numFmtId="177" fontId="2" fillId="0" borderId="9" xfId="0" applyNumberFormat="1" applyFont="1" applyFill="1" applyBorder="1" applyAlignment="1">
      <alignment horizontal="right" vertical="center"/>
    </xf>
    <xf numFmtId="176" fontId="2" fillId="0" borderId="7" xfId="0" applyNumberFormat="1" applyFont="1" applyFill="1" applyBorder="1" applyAlignment="1">
      <alignment horizontal="right" vertical="center"/>
    </xf>
    <xf numFmtId="177" fontId="2" fillId="0" borderId="7" xfId="0" applyNumberFormat="1" applyFont="1" applyFill="1" applyBorder="1" applyAlignment="1">
      <alignment horizontal="right" vertical="center"/>
    </xf>
    <xf numFmtId="38" fontId="2" fillId="0" borderId="0" xfId="1" applyFont="1" applyAlignment="1"/>
    <xf numFmtId="38" fontId="2" fillId="0" borderId="0" xfId="0" applyNumberFormat="1" applyFont="1"/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tabSelected="1" zoomScaleNormal="100" zoomScaleSheetLayoutView="100" workbookViewId="0">
      <selection activeCell="Q11" sqref="Q11"/>
    </sheetView>
  </sheetViews>
  <sheetFormatPr defaultRowHeight="12" x14ac:dyDescent="0.15"/>
  <cols>
    <col min="1" max="1" width="6.5" style="1" customWidth="1"/>
    <col min="2" max="3" width="9.5" style="1" customWidth="1"/>
    <col min="4" max="4" width="6.75" style="1" bestFit="1" customWidth="1"/>
    <col min="5" max="5" width="9.5" style="1" customWidth="1"/>
    <col min="6" max="6" width="6.75" style="1" bestFit="1" customWidth="1"/>
    <col min="7" max="7" width="9.5" style="1" customWidth="1"/>
    <col min="8" max="8" width="6.75" style="1" bestFit="1" customWidth="1"/>
    <col min="9" max="9" width="9.5" style="1" customWidth="1"/>
    <col min="10" max="10" width="6.75" style="1" bestFit="1" customWidth="1"/>
    <col min="11" max="11" width="8.5" style="1" customWidth="1"/>
    <col min="12" max="16384" width="9" style="1"/>
  </cols>
  <sheetData>
    <row r="1" spans="1:13" ht="18.75" customHeight="1" x14ac:dyDescent="0.15">
      <c r="A1" s="1" t="s">
        <v>21</v>
      </c>
    </row>
    <row r="2" spans="1:13" ht="18.75" customHeight="1" x14ac:dyDescent="0.15">
      <c r="K2" s="9" t="s">
        <v>23</v>
      </c>
    </row>
    <row r="3" spans="1:13" ht="22.5" customHeight="1" x14ac:dyDescent="0.15">
      <c r="A3" s="3"/>
      <c r="B3" s="3" t="s">
        <v>0</v>
      </c>
      <c r="C3" s="4" t="s">
        <v>1</v>
      </c>
      <c r="D3" s="5"/>
      <c r="E3" s="4" t="s">
        <v>2</v>
      </c>
      <c r="F3" s="5"/>
      <c r="G3" s="8" t="s">
        <v>3</v>
      </c>
      <c r="H3" s="5"/>
      <c r="I3" s="2" t="s">
        <v>4</v>
      </c>
      <c r="J3" s="5"/>
      <c r="K3" s="3" t="s">
        <v>5</v>
      </c>
    </row>
    <row r="4" spans="1:13" ht="38.25" customHeight="1" x14ac:dyDescent="0.15">
      <c r="A4" s="10"/>
      <c r="B4" s="10" t="s">
        <v>6</v>
      </c>
      <c r="C4" s="11" t="s">
        <v>7</v>
      </c>
      <c r="D4" s="12" t="s">
        <v>8</v>
      </c>
      <c r="E4" s="11" t="s">
        <v>9</v>
      </c>
      <c r="F4" s="12" t="s">
        <v>8</v>
      </c>
      <c r="G4" s="10" t="s">
        <v>10</v>
      </c>
      <c r="H4" s="7" t="s">
        <v>8</v>
      </c>
      <c r="I4" s="6" t="s">
        <v>11</v>
      </c>
      <c r="J4" s="12" t="s">
        <v>8</v>
      </c>
      <c r="K4" s="10"/>
      <c r="M4" s="1" t="s">
        <v>22</v>
      </c>
    </row>
    <row r="5" spans="1:13" ht="22.5" customHeight="1" x14ac:dyDescent="0.15">
      <c r="A5" s="13" t="s">
        <v>12</v>
      </c>
      <c r="B5" s="14">
        <v>73598</v>
      </c>
      <c r="C5" s="14">
        <v>8699</v>
      </c>
      <c r="D5" s="15">
        <f>C5/B5</f>
        <v>0.11819614663441941</v>
      </c>
      <c r="E5" s="14">
        <f>SUM(C5,M5)</f>
        <v>10760</v>
      </c>
      <c r="F5" s="15">
        <f>E5/B5</f>
        <v>0.14619962498980951</v>
      </c>
      <c r="G5" s="14">
        <v>41997</v>
      </c>
      <c r="H5" s="15">
        <f>G5/B5</f>
        <v>0.57062691920976116</v>
      </c>
      <c r="I5" s="14">
        <v>22902</v>
      </c>
      <c r="J5" s="15">
        <f>I5/B5</f>
        <v>0.31117693415581943</v>
      </c>
      <c r="K5" s="14">
        <v>29327</v>
      </c>
      <c r="M5" s="18">
        <v>2061</v>
      </c>
    </row>
    <row r="6" spans="1:13" ht="22.5" customHeight="1" x14ac:dyDescent="0.15">
      <c r="A6" s="13" t="s">
        <v>13</v>
      </c>
      <c r="B6" s="14">
        <v>136113</v>
      </c>
      <c r="C6" s="14">
        <v>16315</v>
      </c>
      <c r="D6" s="15">
        <f t="shared" ref="D6:D12" si="0">C6/B6</f>
        <v>0.1198636427086318</v>
      </c>
      <c r="E6" s="14">
        <f t="shared" ref="E6:E11" si="1">SUM(C6,M6)</f>
        <v>19801</v>
      </c>
      <c r="F6" s="15">
        <f t="shared" ref="F6:F12" si="2">E6/B6</f>
        <v>0.14547471586108601</v>
      </c>
      <c r="G6" s="14">
        <v>80359</v>
      </c>
      <c r="H6" s="15">
        <f t="shared" ref="H6:H12" si="3">G6/B6</f>
        <v>0.59038445997075961</v>
      </c>
      <c r="I6" s="14">
        <v>39439</v>
      </c>
      <c r="J6" s="15">
        <f t="shared" ref="J6:J12" si="4">I6/B6</f>
        <v>0.28975189732060863</v>
      </c>
      <c r="K6" s="14">
        <v>61485</v>
      </c>
      <c r="M6" s="18">
        <v>3486</v>
      </c>
    </row>
    <row r="7" spans="1:13" ht="22.5" customHeight="1" x14ac:dyDescent="0.15">
      <c r="A7" s="13" t="s">
        <v>14</v>
      </c>
      <c r="B7" s="14">
        <v>174346</v>
      </c>
      <c r="C7" s="14">
        <v>20210</v>
      </c>
      <c r="D7" s="15">
        <f t="shared" si="0"/>
        <v>0.11591891984903582</v>
      </c>
      <c r="E7" s="14">
        <f t="shared" si="1"/>
        <v>24296</v>
      </c>
      <c r="F7" s="15">
        <f t="shared" si="2"/>
        <v>0.13935507553944454</v>
      </c>
      <c r="G7" s="14">
        <v>107169</v>
      </c>
      <c r="H7" s="15">
        <f t="shared" si="3"/>
        <v>0.61469147557156456</v>
      </c>
      <c r="I7" s="14">
        <v>46967</v>
      </c>
      <c r="J7" s="15">
        <f t="shared" si="4"/>
        <v>0.26938960457939959</v>
      </c>
      <c r="K7" s="14">
        <v>87243</v>
      </c>
      <c r="M7" s="18">
        <v>4086</v>
      </c>
    </row>
    <row r="8" spans="1:13" ht="22.5" customHeight="1" x14ac:dyDescent="0.15">
      <c r="A8" s="13" t="s">
        <v>15</v>
      </c>
      <c r="B8" s="14">
        <v>68451</v>
      </c>
      <c r="C8" s="14">
        <v>8888</v>
      </c>
      <c r="D8" s="15">
        <f t="shared" si="0"/>
        <v>0.12984470643233847</v>
      </c>
      <c r="E8" s="14">
        <f t="shared" si="1"/>
        <v>10812</v>
      </c>
      <c r="F8" s="15">
        <f t="shared" si="2"/>
        <v>0.15795240390936582</v>
      </c>
      <c r="G8" s="14">
        <v>39390</v>
      </c>
      <c r="H8" s="15">
        <f t="shared" si="3"/>
        <v>0.57544813077968182</v>
      </c>
      <c r="I8" s="14">
        <v>20173</v>
      </c>
      <c r="J8" s="15">
        <f t="shared" si="4"/>
        <v>0.2947071627879797</v>
      </c>
      <c r="K8" s="14">
        <v>27353</v>
      </c>
      <c r="M8" s="18">
        <v>1924</v>
      </c>
    </row>
    <row r="9" spans="1:13" ht="22.5" customHeight="1" x14ac:dyDescent="0.15">
      <c r="A9" s="13" t="s">
        <v>16</v>
      </c>
      <c r="B9" s="14">
        <v>76751</v>
      </c>
      <c r="C9" s="14">
        <v>9396</v>
      </c>
      <c r="D9" s="15">
        <f t="shared" si="0"/>
        <v>0.1224218576956652</v>
      </c>
      <c r="E9" s="14">
        <f t="shared" si="1"/>
        <v>11562</v>
      </c>
      <c r="F9" s="15">
        <f t="shared" si="2"/>
        <v>0.15064298836497245</v>
      </c>
      <c r="G9" s="14">
        <v>43262</v>
      </c>
      <c r="H9" s="15">
        <f t="shared" si="3"/>
        <v>0.56366692290654197</v>
      </c>
      <c r="I9" s="14">
        <v>24093</v>
      </c>
      <c r="J9" s="15">
        <f t="shared" si="4"/>
        <v>0.31391121939779287</v>
      </c>
      <c r="K9" s="14">
        <v>30248</v>
      </c>
      <c r="M9" s="18">
        <v>2166</v>
      </c>
    </row>
    <row r="10" spans="1:13" ht="22.5" customHeight="1" x14ac:dyDescent="0.15">
      <c r="A10" s="13" t="s">
        <v>17</v>
      </c>
      <c r="B10" s="14">
        <v>44402</v>
      </c>
      <c r="C10" s="14">
        <v>5162</v>
      </c>
      <c r="D10" s="15">
        <f t="shared" si="0"/>
        <v>0.11625602450340075</v>
      </c>
      <c r="E10" s="14">
        <f t="shared" si="1"/>
        <v>6285</v>
      </c>
      <c r="F10" s="15">
        <f t="shared" si="2"/>
        <v>0.14154767803252105</v>
      </c>
      <c r="G10" s="14">
        <v>25946</v>
      </c>
      <c r="H10" s="15">
        <f t="shared" si="3"/>
        <v>0.58434304761046796</v>
      </c>
      <c r="I10" s="14">
        <v>13294</v>
      </c>
      <c r="J10" s="15">
        <f t="shared" si="4"/>
        <v>0.29940092788613126</v>
      </c>
      <c r="K10" s="14">
        <v>16229</v>
      </c>
      <c r="M10" s="18">
        <v>1123</v>
      </c>
    </row>
    <row r="11" spans="1:13" ht="22.5" customHeight="1" x14ac:dyDescent="0.15">
      <c r="A11" s="13" t="s">
        <v>18</v>
      </c>
      <c r="B11" s="14">
        <v>156098</v>
      </c>
      <c r="C11" s="14">
        <v>19529</v>
      </c>
      <c r="D11" s="15">
        <f t="shared" si="0"/>
        <v>0.12510730438570641</v>
      </c>
      <c r="E11" s="14">
        <f t="shared" si="1"/>
        <v>23761</v>
      </c>
      <c r="F11" s="15">
        <f t="shared" si="2"/>
        <v>0.15221847813553024</v>
      </c>
      <c r="G11" s="14">
        <v>90662</v>
      </c>
      <c r="H11" s="15">
        <f t="shared" si="3"/>
        <v>0.58080180399492631</v>
      </c>
      <c r="I11" s="14">
        <v>45907</v>
      </c>
      <c r="J11" s="15">
        <f t="shared" si="4"/>
        <v>0.2940908916193673</v>
      </c>
      <c r="K11" s="14">
        <v>68751</v>
      </c>
      <c r="M11" s="18">
        <v>4232</v>
      </c>
    </row>
    <row r="12" spans="1:13" ht="22.5" customHeight="1" x14ac:dyDescent="0.15">
      <c r="A12" s="10" t="s">
        <v>19</v>
      </c>
      <c r="B12" s="16">
        <v>56247</v>
      </c>
      <c r="C12" s="16">
        <v>5920</v>
      </c>
      <c r="D12" s="17">
        <f t="shared" si="0"/>
        <v>0.10525005778085943</v>
      </c>
      <c r="E12" s="16">
        <f>SUM(C12,M12)</f>
        <v>7400</v>
      </c>
      <c r="F12" s="17">
        <f t="shared" si="2"/>
        <v>0.13156257222607429</v>
      </c>
      <c r="G12" s="16">
        <v>31689</v>
      </c>
      <c r="H12" s="17">
        <f t="shared" si="3"/>
        <v>0.56339004746919841</v>
      </c>
      <c r="I12" s="16">
        <v>18638</v>
      </c>
      <c r="J12" s="17">
        <f t="shared" si="4"/>
        <v>0.33135989474994221</v>
      </c>
      <c r="K12" s="16">
        <v>20604</v>
      </c>
      <c r="M12" s="18">
        <v>1480</v>
      </c>
    </row>
    <row r="13" spans="1:13" x14ac:dyDescent="0.15">
      <c r="A13" s="1" t="s">
        <v>20</v>
      </c>
      <c r="M13" s="19">
        <f>SUM(M5:M12)</f>
        <v>20558</v>
      </c>
    </row>
    <row r="14" spans="1:13" x14ac:dyDescent="0.15">
      <c r="A14" s="1" t="s">
        <v>24</v>
      </c>
    </row>
  </sheetData>
  <phoneticPr fontId="1"/>
  <printOptions horizontalCentered="1"/>
  <pageMargins left="0.59055118110236227" right="0.59055118110236227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g-01-02</vt:lpstr>
      <vt:lpstr>'g-01-02'!Print_Area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大谷　命子</dc:creator>
  <cp:lastModifiedBy>新潟市</cp:lastModifiedBy>
  <cp:lastPrinted>2020-12-21T06:54:10Z</cp:lastPrinted>
  <dcterms:created xsi:type="dcterms:W3CDTF">1997-01-08T22:48:59Z</dcterms:created>
  <dcterms:modified xsi:type="dcterms:W3CDTF">2020-12-21T06:56:56Z</dcterms:modified>
</cp:coreProperties>
</file>