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1-03" sheetId="1" r:id="rId1"/>
  </sheets>
  <definedNames>
    <definedName name="_xlnm.Print_Area" localSheetId="0">'e-01-03'!$A$1:$D$19</definedName>
  </definedNames>
  <calcPr calcId="125725"/>
</workbook>
</file>

<file path=xl/calcChain.xml><?xml version="1.0" encoding="utf-8"?>
<calcChain xmlns="http://schemas.openxmlformats.org/spreadsheetml/2006/main">
  <c r="B15" i="1"/>
  <c r="B14"/>
  <c r="B13"/>
  <c r="B12"/>
  <c r="B11"/>
  <c r="D11"/>
  <c r="D12"/>
</calcChain>
</file>

<file path=xl/sharedStrings.xml><?xml version="1.0" encoding="utf-8"?>
<sst xmlns="http://schemas.openxmlformats.org/spreadsheetml/2006/main" count="27" uniqueCount="21">
  <si>
    <t>※平成23年度より本人課税者は対象外</t>
    <rPh sb="1" eb="3">
      <t>ヘイセイ</t>
    </rPh>
    <rPh sb="5" eb="7">
      <t>ネンド</t>
    </rPh>
    <rPh sb="9" eb="11">
      <t>ホンニン</t>
    </rPh>
    <rPh sb="11" eb="13">
      <t>カゼイ</t>
    </rPh>
    <rPh sb="13" eb="14">
      <t>シャ</t>
    </rPh>
    <rPh sb="15" eb="18">
      <t>タイショウガイ</t>
    </rPh>
    <phoneticPr fontId="1"/>
  </si>
  <si>
    <t>e-01-03　紙おむつ支給事業</t>
    <rPh sb="8" eb="9">
      <t>カミ</t>
    </rPh>
    <rPh sb="12" eb="14">
      <t>シキュウ</t>
    </rPh>
    <rPh sb="14" eb="16">
      <t>ジギョウ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</si>
  <si>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</si>
  <si>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</si>
  <si>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</si>
  <si>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</si>
  <si>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</si>
  <si>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</si>
  <si>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</si>
  <si>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</si>
  <si>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</si>
  <si>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</si>
  <si>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</si>
  <si>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</si>
  <si>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</si>
  <si>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年度末支給人員[人]</t>
    <rPh sb="0" eb="3">
      <t>ネンドマツ</t>
    </rPh>
    <rPh sb="3" eb="5">
      <t>シキュウ</t>
    </rPh>
    <rPh sb="5" eb="7">
      <t>ジンイン</t>
    </rPh>
    <rPh sb="8" eb="9">
      <t>ニン</t>
    </rPh>
    <phoneticPr fontId="1"/>
  </si>
  <si>
    <t>延べ支給件数[件]（課税者）</t>
    <rPh sb="0" eb="1">
      <t>ノ</t>
    </rPh>
    <rPh sb="2" eb="4">
      <t>シキュウ</t>
    </rPh>
    <rPh sb="4" eb="6">
      <t>ケンスウ</t>
    </rPh>
    <rPh sb="7" eb="8">
      <t>ケン</t>
    </rPh>
    <rPh sb="10" eb="12">
      <t>カゼイ</t>
    </rPh>
    <rPh sb="12" eb="13">
      <t>シャ</t>
    </rPh>
    <phoneticPr fontId="1"/>
  </si>
  <si>
    <t>延べ支給件数［件]（非課税者）</t>
    <rPh sb="0" eb="1">
      <t>ノ</t>
    </rPh>
    <rPh sb="2" eb="4">
      <t>シキュウ</t>
    </rPh>
    <rPh sb="4" eb="6">
      <t>ケンスウ</t>
    </rPh>
    <rPh sb="7" eb="8">
      <t>ケン</t>
    </rPh>
    <rPh sb="10" eb="11">
      <t>ヒ</t>
    </rPh>
    <rPh sb="11" eb="13">
      <t>カゼイ</t>
    </rPh>
    <rPh sb="13" eb="14">
      <t>シャ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</si>
  <si>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</si>
  <si>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</si>
  <si>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-</t>
    <phoneticPr fontId="1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</si>
</sst>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zoomScaleNormal="100" zoomScaleSheetLayoutView="100" workbookViewId="0">
      <selection activeCell="H3" sqref="H3"/>
    </sheetView>
  </sheetViews>
  <sheetFormatPr defaultRowHeight="21" customHeight="1"/>
  <cols>
    <col min="1" max="1" width="11.75" style="1" bestFit="1" customWidth="1"/>
    <col min="2" max="2" width="18.625" style="1" bestFit="1" customWidth="1"/>
    <col min="3" max="3" width="26.375" style="1" customWidth="1"/>
    <col min="4" max="4" width="28.625" style="1" customWidth="1"/>
    <col min="5" max="16384" width="9" style="1"/>
  </cols>
  <sheetData>
    <row r="1" spans="1:7" ht="21" customHeight="1">
      <c r="A1" s="1" t="s">
        <v>1</v>
      </c>
    </row>
    <row r="3" spans="1:7" ht="21" customHeight="1">
      <c r="A3" s="8" t="s">
        <v>2</v>
      </c>
      <c r="B3" s="8" t="s">
        <v>15</v>
      </c>
      <c r="C3" s="7" t="s">
        <v>16</v>
      </c>
      <c r="D3" s="9" t="s">
        <v>17</v>
      </c>
    </row>
    <row r="4" spans="1:7" ht="21" customHeight="1">
      <c r="A4" s="5" t="s">
        <v>3</v>
      </c>
      <c r="B4" s="6">
        <v>3275</v>
      </c>
      <c r="C4" s="6">
        <v>2832</v>
      </c>
      <c r="D4" s="6">
        <v>33585</v>
      </c>
    </row>
    <row r="5" spans="1:7" ht="21" customHeight="1">
      <c r="A5" s="4" t="s">
        <v>4</v>
      </c>
      <c r="B5" s="2">
        <v>4871</v>
      </c>
      <c r="C5" s="2">
        <v>3284</v>
      </c>
      <c r="D5" s="2">
        <v>45962</v>
      </c>
    </row>
    <row r="6" spans="1:7" ht="21" customHeight="1">
      <c r="A6" s="4" t="s">
        <v>5</v>
      </c>
      <c r="B6" s="2">
        <v>6162</v>
      </c>
      <c r="C6" s="2">
        <v>5313</v>
      </c>
      <c r="D6" s="2">
        <v>59185</v>
      </c>
    </row>
    <row r="7" spans="1:7" ht="21" customHeight="1">
      <c r="A7" s="4" t="s">
        <v>6</v>
      </c>
      <c r="B7" s="2">
        <v>7212</v>
      </c>
      <c r="C7" s="2">
        <v>8292</v>
      </c>
      <c r="D7" s="2">
        <v>68110</v>
      </c>
    </row>
    <row r="8" spans="1:7" ht="21" customHeight="1">
      <c r="A8" s="4" t="s">
        <v>7</v>
      </c>
      <c r="B8" s="2">
        <v>8149</v>
      </c>
      <c r="C8" s="2">
        <v>9673</v>
      </c>
      <c r="D8" s="2">
        <v>79937</v>
      </c>
    </row>
    <row r="9" spans="1:7" ht="21" customHeight="1">
      <c r="A9" s="4" t="s">
        <v>8</v>
      </c>
      <c r="B9" s="2">
        <v>7955</v>
      </c>
      <c r="C9" s="2">
        <v>10896</v>
      </c>
      <c r="D9" s="2">
        <v>90005</v>
      </c>
      <c r="E9" s="3"/>
    </row>
    <row r="10" spans="1:7" ht="21" customHeight="1">
      <c r="A10" s="4" t="s">
        <v>9</v>
      </c>
      <c r="B10" s="2">
        <v>9235</v>
      </c>
      <c r="C10" s="2">
        <v>11945</v>
      </c>
      <c r="D10" s="2">
        <v>98760</v>
      </c>
      <c r="E10" s="3"/>
    </row>
    <row r="11" spans="1:7" ht="21" customHeight="1">
      <c r="A11" s="4" t="s">
        <v>10</v>
      </c>
      <c r="B11" s="2">
        <f>SUM(2496+52+3659+56+875+20+752+21)</f>
        <v>7931</v>
      </c>
      <c r="C11" s="14" t="s">
        <v>20</v>
      </c>
      <c r="D11" s="13">
        <f>SUM(87696+8736)</f>
        <v>96432</v>
      </c>
      <c r="E11" s="3"/>
      <c r="F11" s="3"/>
      <c r="G11" s="3"/>
    </row>
    <row r="12" spans="1:7" ht="21" customHeight="1">
      <c r="A12" s="4" t="s">
        <v>11</v>
      </c>
      <c r="B12" s="2">
        <f>2553+39+3365+63+776+8</f>
        <v>6804</v>
      </c>
      <c r="C12" s="14" t="s">
        <v>20</v>
      </c>
      <c r="D12" s="13">
        <f>79645+9654</f>
        <v>89299</v>
      </c>
    </row>
    <row r="13" spans="1:7" ht="21" customHeight="1">
      <c r="A13" s="4" t="s">
        <v>12</v>
      </c>
      <c r="B13" s="2">
        <f>2717+54+3283+52+783+15</f>
        <v>6904</v>
      </c>
      <c r="C13" s="14" t="s">
        <v>20</v>
      </c>
      <c r="D13" s="13">
        <v>88627</v>
      </c>
    </row>
    <row r="14" spans="1:7" ht="21" customHeight="1">
      <c r="A14" s="4" t="s">
        <v>13</v>
      </c>
      <c r="B14" s="2">
        <f>2948+32+3185+42+815+14</f>
        <v>7036</v>
      </c>
      <c r="C14" s="14" t="s">
        <v>20</v>
      </c>
      <c r="D14" s="13">
        <v>90532</v>
      </c>
    </row>
    <row r="15" spans="1:7" ht="21" customHeight="1">
      <c r="A15" s="4" t="s">
        <v>14</v>
      </c>
      <c r="B15" s="2">
        <f>3132+3065+870</f>
        <v>7067</v>
      </c>
      <c r="C15" s="14" t="s">
        <v>20</v>
      </c>
      <c r="D15" s="13">
        <v>92307</v>
      </c>
    </row>
    <row r="16" spans="1:7" ht="21" customHeight="1">
      <c r="A16" s="4" t="s">
        <v>18</v>
      </c>
      <c r="B16" s="2">
        <v>7075</v>
      </c>
      <c r="C16" s="14" t="s">
        <v>20</v>
      </c>
      <c r="D16" s="13">
        <v>92322</v>
      </c>
    </row>
    <row r="17" spans="1:4" ht="21" customHeight="1">
      <c r="A17" s="11" t="s">
        <v>19</v>
      </c>
      <c r="B17" s="10">
        <v>7115</v>
      </c>
      <c r="C17" s="15" t="s">
        <v>20</v>
      </c>
      <c r="D17" s="12">
        <v>94830</v>
      </c>
    </row>
    <row r="18" spans="1:4" ht="21" customHeight="1">
      <c r="C18" s="1" t="s">
        <v>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e-01-03</vt:lpstr>
      <vt:lpstr>'e-01-03'!Print_Area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2018-12-27T00:15:31Z</cp:lastPrinted>
  <dcterms:created xsi:type="dcterms:W3CDTF">2007-09-05T07:48:48Z</dcterms:created>
  <dcterms:modified xsi:type="dcterms:W3CDTF">2018-12-27T00:15:37Z</dcterms:modified>
</cp:coreProperties>
</file>